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ko\Dropbox\"/>
    </mc:Choice>
  </mc:AlternateContent>
  <xr:revisionPtr revIDLastSave="0" documentId="13_ncr:1_{542A4057-5CD8-4DC0-A61D-CF3E15DE86C2}" xr6:coauthVersionLast="36" xr6:coauthVersionMax="37" xr10:uidLastSave="{00000000-0000-0000-0000-000000000000}"/>
  <bookViews>
    <workbookView xWindow="0" yWindow="0" windowWidth="19200" windowHeight="6640" firstSheet="3" activeTab="3" xr2:uid="{C957E359-5125-4724-89C2-AB8CC26DCC30}"/>
  </bookViews>
  <sheets>
    <sheet name="2017タイムスケジュール（詳細版）" sheetId="9" r:id="rId1"/>
    <sheet name="2018タイムスケジュール（確定版）" sheetId="8" r:id="rId2"/>
    <sheet name="2018さきら入門リスト" sheetId="10" r:id="rId3"/>
    <sheet name="2018HP掲載用タイムスケジュール" sheetId="11" r:id="rId4"/>
    <sheet name="2017タイムスケジュール（受付版）" sheetId="5" r:id="rId5"/>
    <sheet name="Sheet2" sheetId="2" r:id="rId6"/>
    <sheet name="Sheet3" sheetId="3" r:id="rId7"/>
  </sheets>
  <definedNames>
    <definedName name="_xlnm.Print_Area" localSheetId="4">'2017タイムスケジュール（受付版）'!$R$1:$AM$50</definedName>
    <definedName name="_xlnm.Print_Area" localSheetId="0">'2017タイムスケジュール（詳細版）'!$P$1:$AI$50</definedName>
    <definedName name="_xlnm.Print_Area" localSheetId="1">'2018タイムスケジュール（確定版）'!$C$1:$AE$53</definedName>
  </definedNames>
  <calcPr calcId="162913"/>
</workbook>
</file>

<file path=xl/calcChain.xml><?xml version="1.0" encoding="utf-8"?>
<calcChain xmlns="http://schemas.openxmlformats.org/spreadsheetml/2006/main">
  <c r="W44" i="9" l="1"/>
  <c r="W43" i="9"/>
  <c r="W42" i="9"/>
  <c r="W41" i="9"/>
  <c r="W40" i="9"/>
  <c r="W39" i="9"/>
  <c r="W38" i="9"/>
  <c r="W37" i="9"/>
  <c r="W31" i="9"/>
  <c r="W30" i="9"/>
  <c r="I30" i="9"/>
  <c r="W29" i="9"/>
  <c r="W28" i="9"/>
  <c r="W27" i="9"/>
  <c r="W26" i="9"/>
  <c r="W25" i="9"/>
  <c r="W24" i="9"/>
  <c r="I24" i="9"/>
  <c r="W23" i="9"/>
  <c r="W22" i="9"/>
  <c r="W21" i="9"/>
  <c r="W20" i="9"/>
  <c r="I20" i="9"/>
  <c r="W19" i="9"/>
  <c r="W18" i="9"/>
  <c r="I17" i="9"/>
  <c r="W16" i="9"/>
  <c r="W15" i="9"/>
  <c r="W14" i="9"/>
  <c r="I14" i="9"/>
  <c r="W13" i="9"/>
  <c r="W12" i="9"/>
  <c r="I12" i="9"/>
  <c r="W11" i="9"/>
  <c r="W10" i="9"/>
  <c r="W9" i="9"/>
  <c r="I9" i="9"/>
  <c r="W8" i="9"/>
  <c r="W7" i="9"/>
  <c r="I7" i="9"/>
  <c r="I5" i="9"/>
  <c r="J30" i="5"/>
  <c r="J24" i="5"/>
  <c r="J20" i="5"/>
  <c r="J17" i="5"/>
  <c r="J14" i="5"/>
  <c r="J12" i="5"/>
  <c r="J9" i="5"/>
  <c r="J7" i="5"/>
  <c r="J5" i="5"/>
  <c r="Z44" i="5"/>
  <c r="Z43" i="5"/>
  <c r="Z42" i="5"/>
  <c r="Z41" i="5"/>
  <c r="Z40" i="5"/>
  <c r="Z39" i="5"/>
  <c r="Z38" i="5"/>
  <c r="Z37" i="5"/>
  <c r="Z16" i="5"/>
  <c r="Z15" i="5"/>
  <c r="Z14" i="5"/>
  <c r="Z13" i="5"/>
  <c r="Z12" i="5"/>
  <c r="Z11" i="5"/>
  <c r="Z10" i="5"/>
  <c r="Z9" i="5"/>
  <c r="Z8" i="5"/>
  <c r="Z7" i="5"/>
  <c r="Z31" i="5"/>
  <c r="Z30" i="5"/>
  <c r="Z29" i="5"/>
  <c r="Z27" i="5"/>
  <c r="Z25" i="5"/>
  <c r="Z24" i="5"/>
  <c r="Z23" i="5"/>
  <c r="Z22" i="5"/>
  <c r="Z21" i="5"/>
  <c r="Z20" i="5"/>
  <c r="Z19" i="5"/>
  <c r="Z18" i="5"/>
  <c r="I9" i="5"/>
  <c r="I7" i="5"/>
  <c r="Y44" i="5"/>
  <c r="Y43" i="5"/>
  <c r="Y42" i="5"/>
  <c r="Y41" i="5"/>
  <c r="Y40" i="5"/>
  <c r="Y39" i="5"/>
  <c r="Y38" i="5"/>
  <c r="Y37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I14" i="5"/>
  <c r="I12" i="5"/>
  <c r="I5" i="5"/>
  <c r="Y8" i="5"/>
  <c r="Y9" i="5"/>
  <c r="Y10" i="5"/>
  <c r="Y11" i="5"/>
  <c r="Y12" i="5"/>
  <c r="Y13" i="5"/>
  <c r="Y14" i="5"/>
  <c r="Y15" i="5"/>
  <c r="Y16" i="5"/>
  <c r="Y7" i="5"/>
  <c r="I30" i="5"/>
  <c r="I24" i="5"/>
  <c r="I20" i="5"/>
  <c r="I17" i="5"/>
</calcChain>
</file>

<file path=xl/sharedStrings.xml><?xml version="1.0" encoding="utf-8"?>
<sst xmlns="http://schemas.openxmlformats.org/spreadsheetml/2006/main" count="1101" uniqueCount="292">
  <si>
    <t>～</t>
    <phoneticPr fontId="1"/>
  </si>
  <si>
    <t>大津シンフォニックバンド</t>
    <rPh sb="0" eb="2">
      <t>オオツ</t>
    </rPh>
    <phoneticPr fontId="1"/>
  </si>
  <si>
    <t>the Soul to Ask</t>
    <phoneticPr fontId="4"/>
  </si>
  <si>
    <t>吹奏楽団　湖羽</t>
    <phoneticPr fontId="1"/>
  </si>
  <si>
    <t>谺</t>
    <phoneticPr fontId="1"/>
  </si>
  <si>
    <t>時間</t>
    <rPh sb="0" eb="2">
      <t>ジカン</t>
    </rPh>
    <phoneticPr fontId="4"/>
  </si>
  <si>
    <t>No.</t>
    <phoneticPr fontId="4"/>
  </si>
  <si>
    <t>会場</t>
    <rPh sb="0" eb="2">
      <t>カイジョウ</t>
    </rPh>
    <phoneticPr fontId="4"/>
  </si>
  <si>
    <t>部門</t>
    <rPh sb="0" eb="2">
      <t>ブモン</t>
    </rPh>
    <phoneticPr fontId="4"/>
  </si>
  <si>
    <t>団体名</t>
    <rPh sb="0" eb="2">
      <t>ダンタイ</t>
    </rPh>
    <rPh sb="2" eb="3">
      <t>メイ</t>
    </rPh>
    <phoneticPr fontId="4"/>
  </si>
  <si>
    <t>申請人数</t>
    <rPh sb="0" eb="2">
      <t>シンセイ</t>
    </rPh>
    <phoneticPr fontId="4"/>
  </si>
  <si>
    <t>最終人数</t>
    <rPh sb="0" eb="2">
      <t>サイシュウ</t>
    </rPh>
    <rPh sb="2" eb="4">
      <t>ニンズウ</t>
    </rPh>
    <phoneticPr fontId="4"/>
  </si>
  <si>
    <t>増減</t>
    <rPh sb="0" eb="2">
      <t>ゾウゲン</t>
    </rPh>
    <phoneticPr fontId="4"/>
  </si>
  <si>
    <t>チューニング室</t>
  </si>
  <si>
    <t>本番</t>
  </si>
  <si>
    <t>舞台セッティング</t>
    <rPh sb="0" eb="2">
      <t>ブタイ</t>
    </rPh>
    <phoneticPr fontId="4"/>
  </si>
  <si>
    <t>受付,券販売/もぎり</t>
    <rPh sb="0" eb="2">
      <t>ウケツケ</t>
    </rPh>
    <rPh sb="3" eb="4">
      <t>ケン</t>
    </rPh>
    <rPh sb="4" eb="6">
      <t>ハンバイ</t>
    </rPh>
    <phoneticPr fontId="4"/>
  </si>
  <si>
    <t>チューニング室</t>
    <rPh sb="6" eb="7">
      <t>シツ</t>
    </rPh>
    <phoneticPr fontId="4"/>
  </si>
  <si>
    <t>誘導、監視</t>
    <rPh sb="0" eb="2">
      <t>ユウドウ</t>
    </rPh>
    <rPh sb="3" eb="5">
      <t>カンシ</t>
    </rPh>
    <phoneticPr fontId="4"/>
  </si>
  <si>
    <t>アトリウム</t>
    <phoneticPr fontId="4"/>
  </si>
  <si>
    <t>①</t>
  </si>
  <si>
    <t>〜</t>
  </si>
  <si>
    <t>担当者</t>
    <rPh sb="0" eb="2">
      <t>タントウ</t>
    </rPh>
    <rPh sb="2" eb="3">
      <t>シャ</t>
    </rPh>
    <phoneticPr fontId="4"/>
  </si>
  <si>
    <t>大</t>
    <rPh sb="0" eb="1">
      <t>ダイ</t>
    </rPh>
    <phoneticPr fontId="4"/>
  </si>
  <si>
    <t>大中編成</t>
    <rPh sb="0" eb="2">
      <t>デジュン</t>
    </rPh>
    <rPh sb="2" eb="4">
      <t>ヘンセイ</t>
    </rPh>
    <phoneticPr fontId="4"/>
  </si>
  <si>
    <t>A</t>
  </si>
  <si>
    <t>②</t>
  </si>
  <si>
    <t>The Strangebrass</t>
    <phoneticPr fontId="4"/>
  </si>
  <si>
    <t>B</t>
  </si>
  <si>
    <t>６名</t>
    <rPh sb="1" eb="2">
      <t>メイ</t>
    </rPh>
    <phoneticPr fontId="4"/>
  </si>
  <si>
    <t>３名</t>
    <rPh sb="1" eb="2">
      <t>メイ</t>
    </rPh>
    <phoneticPr fontId="4"/>
  </si>
  <si>
    <t>４名</t>
    <rPh sb="1" eb="2">
      <t>メイ</t>
    </rPh>
    <phoneticPr fontId="4"/>
  </si>
  <si>
    <t>③</t>
  </si>
  <si>
    <t>かいつぶり</t>
  </si>
  <si>
    <t>休憩（15分）</t>
    <rPh sb="0" eb="2">
      <t>キュウケイ</t>
    </rPh>
    <rPh sb="5" eb="6">
      <t>フン</t>
    </rPh>
    <phoneticPr fontId="4"/>
  </si>
  <si>
    <t>近江八幡吹奏楽団</t>
    <phoneticPr fontId="4"/>
  </si>
  <si>
    <t>～</t>
  </si>
  <si>
    <t>リプルウインドオーケストラ</t>
    <phoneticPr fontId="4"/>
  </si>
  <si>
    <t>※全団体退出後、</t>
    <rPh sb="1" eb="2">
      <t>ゼン</t>
    </rPh>
    <phoneticPr fontId="4"/>
  </si>
  <si>
    <t>終演予定</t>
    <rPh sb="0" eb="2">
      <t>シュウエン</t>
    </rPh>
    <rPh sb="2" eb="4">
      <t>ヨテイ</t>
    </rPh>
    <phoneticPr fontId="4"/>
  </si>
  <si>
    <t>チューニング室の椅子等の片付け</t>
    <rPh sb="6" eb="7">
      <t>シツ</t>
    </rPh>
    <rPh sb="8" eb="10">
      <t>イス</t>
    </rPh>
    <rPh sb="10" eb="11">
      <t>トウ</t>
    </rPh>
    <rPh sb="12" eb="14">
      <t>カタヅ</t>
    </rPh>
    <phoneticPr fontId="4"/>
  </si>
  <si>
    <t>※チューニング室は「Ａ：中ホール」、「Ｂ：練習室４」、「小ホール」の3カ所になります。</t>
    <rPh sb="12" eb="13">
      <t>チュウ</t>
    </rPh>
    <rPh sb="21" eb="24">
      <t>レンシュウシツ</t>
    </rPh>
    <rPh sb="28" eb="29">
      <t>ショウ</t>
    </rPh>
    <rPh sb="36" eb="37">
      <t>ショ</t>
    </rPh>
    <phoneticPr fontId="4"/>
  </si>
  <si>
    <t>※誘導については、練4階段下、中ホール前、中央前通路、アトリウム監視に各一名お願いします。</t>
    <phoneticPr fontId="4"/>
  </si>
  <si>
    <t>※チューニング室入室時間の５分前に、Aは中ホール入口（下手側）、Bは中央階段下に待機して、誘導の指示に従って移動して下さい。</t>
    <rPh sb="34" eb="36">
      <t>チュウオウ</t>
    </rPh>
    <rPh sb="58" eb="59">
      <t>クダ</t>
    </rPh>
    <phoneticPr fontId="4"/>
  </si>
  <si>
    <t>※アトリウムへの持ち込み打楽器は、楽屋入口より搬入、打楽器置き場として、1階展示室を使用して下さい。</t>
    <rPh sb="8" eb="9">
      <t>モ</t>
    </rPh>
    <rPh sb="10" eb="11">
      <t>コ</t>
    </rPh>
    <rPh sb="12" eb="15">
      <t>ダガッキ</t>
    </rPh>
    <rPh sb="17" eb="19">
      <t>ガクヤ</t>
    </rPh>
    <rPh sb="19" eb="21">
      <t>イリグチ</t>
    </rPh>
    <rPh sb="23" eb="25">
      <t>ハンニュウ</t>
    </rPh>
    <rPh sb="26" eb="29">
      <t>ダガッキ</t>
    </rPh>
    <rPh sb="29" eb="30">
      <t>オ</t>
    </rPh>
    <rPh sb="31" eb="32">
      <t>バ</t>
    </rPh>
    <rPh sb="37" eb="38">
      <t>カイ</t>
    </rPh>
    <rPh sb="38" eb="41">
      <t>テンジシツ</t>
    </rPh>
    <rPh sb="42" eb="44">
      <t>シヨウ</t>
    </rPh>
    <rPh sb="46" eb="47">
      <t>クダ</t>
    </rPh>
    <phoneticPr fontId="4"/>
  </si>
  <si>
    <t>チューニング室
（小ホール）</t>
    <rPh sb="9" eb="10">
      <t>ショウ</t>
    </rPh>
    <phoneticPr fontId="1"/>
  </si>
  <si>
    <t>申請
人数</t>
    <rPh sb="0" eb="2">
      <t>シンセイ</t>
    </rPh>
    <phoneticPr fontId="4"/>
  </si>
  <si>
    <t>会場：大ホール</t>
    <rPh sb="0" eb="2">
      <t>カイジョウ</t>
    </rPh>
    <rPh sb="3" eb="4">
      <t>ダイ</t>
    </rPh>
    <phoneticPr fontId="4"/>
  </si>
  <si>
    <t>会場：アトリウム</t>
    <phoneticPr fontId="1"/>
  </si>
  <si>
    <t>休憩（60分）</t>
    <rPh sb="0" eb="2">
      <t>キュウケイ</t>
    </rPh>
    <rPh sb="5" eb="6">
      <t>フン</t>
    </rPh>
    <phoneticPr fontId="4"/>
  </si>
  <si>
    <t>Fiz</t>
  </si>
  <si>
    <t>アポロークブラス</t>
  </si>
  <si>
    <t>SLIDERS UNIT</t>
  </si>
  <si>
    <t>ルナ サクソフォンアンサンブル</t>
  </si>
  <si>
    <t>めろーくわるてっと</t>
  </si>
  <si>
    <t>Ka-chan Quartet</t>
  </si>
  <si>
    <t>ダイハツ・ブラスバンド</t>
  </si>
  <si>
    <t>※出演団体受付　9：20～10：00（エントリー代＋チケット代支払い）</t>
    <phoneticPr fontId="1"/>
  </si>
  <si>
    <t>彦根（３）</t>
    <rPh sb="0" eb="2">
      <t>ヒコネ</t>
    </rPh>
    <phoneticPr fontId="1"/>
  </si>
  <si>
    <t>野洲（３）</t>
    <rPh sb="0" eb="2">
      <t>ヤス</t>
    </rPh>
    <phoneticPr fontId="1"/>
  </si>
  <si>
    <t>甲西（３）</t>
    <rPh sb="0" eb="2">
      <t>コウセイ</t>
    </rPh>
    <phoneticPr fontId="1"/>
  </si>
  <si>
    <t>カマンベール（３）</t>
    <phoneticPr fontId="1"/>
  </si>
  <si>
    <t>FBB（３）</t>
    <phoneticPr fontId="1"/>
  </si>
  <si>
    <t>メテオール（１）</t>
    <phoneticPr fontId="1"/>
  </si>
  <si>
    <t>※演奏後舞台の片付</t>
    <rPh sb="4" eb="6">
      <t>ブタイ</t>
    </rPh>
    <rPh sb="7" eb="9">
      <t>カタヅ</t>
    </rPh>
    <phoneticPr fontId="4"/>
  </si>
  <si>
    <t>受付,アトリウム周りの片付</t>
    <rPh sb="0" eb="2">
      <t>ウケツケ</t>
    </rPh>
    <rPh sb="8" eb="9">
      <t>マワ</t>
    </rPh>
    <rPh sb="11" eb="13">
      <t>カタヅ</t>
    </rPh>
    <phoneticPr fontId="4"/>
  </si>
  <si>
    <t>※最終団体演奏開始後、</t>
    <phoneticPr fontId="4"/>
  </si>
  <si>
    <t>B</t>
    <phoneticPr fontId="1"/>
  </si>
  <si>
    <t>A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</si>
  <si>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</si>
  <si>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</si>
  <si>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</si>
  <si>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</si>
  <si>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レイクサイド ウインド オーケストラ</t>
    <phoneticPr fontId="4"/>
  </si>
  <si>
    <t>※各団体名の後ろの（　）書きが役員割当人数です。</t>
    <rPh sb="1" eb="4">
      <t>カクダンタイ</t>
    </rPh>
    <rPh sb="4" eb="5">
      <t>メイ</t>
    </rPh>
    <rPh sb="6" eb="7">
      <t>ウシ</t>
    </rPh>
    <rPh sb="12" eb="13">
      <t>カ</t>
    </rPh>
    <rPh sb="15" eb="17">
      <t>ヤクイン</t>
    </rPh>
    <rPh sb="17" eb="19">
      <t>ワリアテ</t>
    </rPh>
    <rPh sb="19" eb="21">
      <t>ニンズウ</t>
    </rPh>
    <phoneticPr fontId="4"/>
  </si>
  <si>
    <t>※担当時間20分前に本部（アーティストラウンジ）集合。腕章を受取り担当部署へ移動お願いします。</t>
    <phoneticPr fontId="1"/>
  </si>
  <si>
    <t>Fiz（３）</t>
    <phoneticPr fontId="1"/>
  </si>
  <si>
    <t>休憩（15分）</t>
    <rPh sb="0" eb="2">
      <t>キュウケイ</t>
    </rPh>
    <rPh sb="5" eb="6">
      <t>フン</t>
    </rPh>
    <phoneticPr fontId="1"/>
  </si>
  <si>
    <t>④</t>
    <phoneticPr fontId="4"/>
  </si>
  <si>
    <t>玉川ウインドオーケストラ</t>
  </si>
  <si>
    <t>彦根吹奏楽団</t>
    <rPh sb="0" eb="2">
      <t>ヒコネ</t>
    </rPh>
    <rPh sb="2" eb="4">
      <t>スイソウ</t>
    </rPh>
    <rPh sb="4" eb="6">
      <t>ガクダン</t>
    </rPh>
    <phoneticPr fontId="4"/>
  </si>
  <si>
    <t>⑨</t>
    <phoneticPr fontId="1"/>
  </si>
  <si>
    <t>大津吹奏楽団</t>
  </si>
  <si>
    <t>滋賀県立大学吹奏楽部・OB吹奏楽団</t>
  </si>
  <si>
    <t>守山市民吹奏楽団</t>
  </si>
  <si>
    <t>ＯＳＢシニアバンド</t>
  </si>
  <si>
    <t>カマンベール ブラス</t>
  </si>
  <si>
    <t>りっとうアンサンブル和奏</t>
  </si>
  <si>
    <t>吹奏楽団　木曜組</t>
  </si>
  <si>
    <t>Flame Brass Band</t>
  </si>
  <si>
    <t>ブラスアンサンブル　グランデ</t>
  </si>
  <si>
    <t>フルートアンサンブルじゅえる</t>
  </si>
  <si>
    <t>ミューズブラスアンサンブル</t>
  </si>
  <si>
    <t>上野動物園</t>
  </si>
  <si>
    <t>ﾊﾞﾘ･ﾁｭｰﾊﾞｱﾝｻﾝﾌﾞﾙ“F-clef”</t>
  </si>
  <si>
    <t>Ed ANAK eau de NABU ZIMA mon toutAguilar</t>
  </si>
  <si>
    <t>メテオール</t>
    <phoneticPr fontId="1"/>
  </si>
  <si>
    <t>合同演奏</t>
    <rPh sb="0" eb="2">
      <t>ゴウドウ</t>
    </rPh>
    <rPh sb="2" eb="4">
      <t>エンソウ</t>
    </rPh>
    <phoneticPr fontId="1"/>
  </si>
  <si>
    <t>滋賀大学吹奏楽団</t>
  </si>
  <si>
    <t>マミーズバンド奏(KANADE)</t>
  </si>
  <si>
    <t>日野ウインドアンサンブル</t>
  </si>
  <si>
    <t>野洲吹奏楽団</t>
  </si>
  <si>
    <t>草津吹奏楽団</t>
  </si>
  <si>
    <t>甲西吹奏楽団</t>
  </si>
  <si>
    <t>３名</t>
    <rPh sb="1" eb="2">
      <t>メイ</t>
    </rPh>
    <phoneticPr fontId="1"/>
  </si>
  <si>
    <t>13:45～16:00（13:30集合）</t>
    <rPh sb="17" eb="19">
      <t>シュウゴウ</t>
    </rPh>
    <phoneticPr fontId="4"/>
  </si>
  <si>
    <t>11:30～13：45（11：15集合）</t>
    <rPh sb="17" eb="19">
      <t>シュウゴウ</t>
    </rPh>
    <phoneticPr fontId="4"/>
  </si>
  <si>
    <t>16:00～18:15（15：45集合）</t>
    <rPh sb="17" eb="19">
      <t>シュウゴウ</t>
    </rPh>
    <phoneticPr fontId="4"/>
  </si>
  <si>
    <t>10:30～13：00（10:10集合）</t>
    <rPh sb="17" eb="19">
      <t>シュウゴウ</t>
    </rPh>
    <phoneticPr fontId="4"/>
  </si>
  <si>
    <t>13：00～15：30（12：45集合）</t>
    <rPh sb="17" eb="19">
      <t>シュウゴウ</t>
    </rPh>
    <phoneticPr fontId="4"/>
  </si>
  <si>
    <t>ア　ン　サ　ン　ブ　ル</t>
    <phoneticPr fontId="1"/>
  </si>
  <si>
    <t>16:15～18:30（16：00集合）</t>
    <rPh sb="17" eb="19">
      <t>シュウゴウ</t>
    </rPh>
    <phoneticPr fontId="4"/>
  </si>
  <si>
    <t>１２名</t>
    <rPh sb="2" eb="3">
      <t>メイ</t>
    </rPh>
    <phoneticPr fontId="1"/>
  </si>
  <si>
    <t>　</t>
    <phoneticPr fontId="1"/>
  </si>
  <si>
    <t>　</t>
    <phoneticPr fontId="4"/>
  </si>
  <si>
    <t>草吹（４）</t>
    <rPh sb="0" eb="1">
      <t>クサ</t>
    </rPh>
    <rPh sb="1" eb="2">
      <t>スイ</t>
    </rPh>
    <phoneticPr fontId="1"/>
  </si>
  <si>
    <t>ステマネ（草吹１）</t>
    <rPh sb="5" eb="6">
      <t>クサ</t>
    </rPh>
    <rPh sb="6" eb="7">
      <t>スイ</t>
    </rPh>
    <phoneticPr fontId="1"/>
  </si>
  <si>
    <t>滋賀大（５）</t>
    <rPh sb="0" eb="3">
      <t>シガダイ</t>
    </rPh>
    <phoneticPr fontId="1"/>
  </si>
  <si>
    <t>ステマネ（守吹１）</t>
    <rPh sb="5" eb="6">
      <t>モリ</t>
    </rPh>
    <phoneticPr fontId="1"/>
  </si>
  <si>
    <t>守吹（４）</t>
    <rPh sb="0" eb="1">
      <t>モリ</t>
    </rPh>
    <rPh sb="1" eb="2">
      <t>スイ</t>
    </rPh>
    <phoneticPr fontId="1"/>
  </si>
  <si>
    <t>５名</t>
    <rPh sb="1" eb="2">
      <t>メイ</t>
    </rPh>
    <phoneticPr fontId="1"/>
  </si>
  <si>
    <r>
      <t>ステマネ</t>
    </r>
    <r>
      <rPr>
        <sz val="16"/>
        <rFont val="ＭＳ Ｐゴシック"/>
        <family val="3"/>
        <charset val="128"/>
      </rPr>
      <t>（Sユニット１</t>
    </r>
    <r>
      <rPr>
        <sz val="14"/>
        <rFont val="ＭＳ Ｐゴシック"/>
        <family val="3"/>
        <charset val="128"/>
      </rPr>
      <t>）</t>
    </r>
    <phoneticPr fontId="1"/>
  </si>
  <si>
    <t>木曜組（５)　</t>
    <rPh sb="0" eb="2">
      <t>モクヨウ</t>
    </rPh>
    <rPh sb="2" eb="3">
      <t>グミ</t>
    </rPh>
    <phoneticPr fontId="4"/>
  </si>
  <si>
    <t>大吹（５）</t>
    <rPh sb="0" eb="1">
      <t>ダイ</t>
    </rPh>
    <rPh sb="1" eb="2">
      <t>スイ</t>
    </rPh>
    <phoneticPr fontId="1"/>
  </si>
  <si>
    <t>OSB(５）</t>
    <phoneticPr fontId="1"/>
  </si>
  <si>
    <t>上野・ミューズ・Ed</t>
    <rPh sb="0" eb="2">
      <t>ウエノ</t>
    </rPh>
    <phoneticPr fontId="1"/>
  </si>
  <si>
    <t>奏（３）</t>
    <rPh sb="0" eb="1">
      <t>カナデ</t>
    </rPh>
    <phoneticPr fontId="1"/>
  </si>
  <si>
    <t>１３名</t>
    <rPh sb="2" eb="3">
      <t>メイ</t>
    </rPh>
    <phoneticPr fontId="4"/>
  </si>
  <si>
    <t>Fクレフ・アポロー</t>
    <phoneticPr fontId="1"/>
  </si>
  <si>
    <t>グランデ</t>
    <phoneticPr fontId="1"/>
  </si>
  <si>
    <t>レイク（３）</t>
    <phoneticPr fontId="1"/>
  </si>
  <si>
    <t>15：00～16：00増</t>
    <rPh sb="11" eb="12">
      <t>ゾウ</t>
    </rPh>
    <phoneticPr fontId="1"/>
  </si>
  <si>
    <t>当日役員：本部総括　井上・岩田</t>
    <rPh sb="0" eb="2">
      <t>トウジツ</t>
    </rPh>
    <rPh sb="2" eb="4">
      <t>ヤクイン</t>
    </rPh>
    <rPh sb="5" eb="7">
      <t>ホンブ</t>
    </rPh>
    <rPh sb="7" eb="9">
      <t>ソウカツ</t>
    </rPh>
    <rPh sb="10" eb="12">
      <t>イノウエ</t>
    </rPh>
    <rPh sb="13" eb="15">
      <t>イワタ</t>
    </rPh>
    <phoneticPr fontId="1"/>
  </si>
  <si>
    <t>武田</t>
    <rPh sb="0" eb="2">
      <t>タケダ</t>
    </rPh>
    <phoneticPr fontId="4"/>
  </si>
  <si>
    <t>上原</t>
    <phoneticPr fontId="4"/>
  </si>
  <si>
    <t>門、山中</t>
    <rPh sb="2" eb="4">
      <t>ヤマナカ</t>
    </rPh>
    <phoneticPr fontId="4"/>
  </si>
  <si>
    <t>脇野、石見</t>
    <rPh sb="0" eb="2">
      <t>ワキノ</t>
    </rPh>
    <rPh sb="3" eb="5">
      <t>イシミ</t>
    </rPh>
    <phoneticPr fontId="4"/>
  </si>
  <si>
    <t>3名</t>
    <rPh sb="1" eb="2">
      <t>メイ</t>
    </rPh>
    <phoneticPr fontId="4"/>
  </si>
  <si>
    <t>soul to ask（１）　</t>
  </si>
  <si>
    <t>　OSBシニア（５）</t>
  </si>
  <si>
    <t>湖羽（３）</t>
  </si>
  <si>
    <t>the strenge（１）</t>
  </si>
  <si>
    <t>かいつぶり（１）</t>
  </si>
  <si>
    <t>設営準備</t>
    <rPh sb="0" eb="2">
      <t>セツエイ</t>
    </rPh>
    <rPh sb="2" eb="4">
      <t>ジュンビ</t>
    </rPh>
    <phoneticPr fontId="4"/>
  </si>
  <si>
    <t>9：00～9:45</t>
    <phoneticPr fontId="1"/>
  </si>
  <si>
    <t>リプル(20)</t>
    <phoneticPr fontId="1"/>
  </si>
  <si>
    <t>レイク（20）</t>
    <phoneticPr fontId="1"/>
  </si>
  <si>
    <t>9：45～14：00</t>
    <phoneticPr fontId="1"/>
  </si>
  <si>
    <t>リプル(３)</t>
    <phoneticPr fontId="1"/>
  </si>
  <si>
    <t>玉川（３）</t>
    <rPh sb="0" eb="2">
      <t>タマガワ</t>
    </rPh>
    <phoneticPr fontId="1"/>
  </si>
  <si>
    <t>レイク（10）</t>
  </si>
  <si>
    <t>14:00～16：30</t>
    <phoneticPr fontId="1"/>
  </si>
  <si>
    <t>椅子・譜面台片付</t>
    <rPh sb="0" eb="2">
      <t>イス</t>
    </rPh>
    <rPh sb="3" eb="5">
      <t>フメン</t>
    </rPh>
    <rPh sb="5" eb="6">
      <t>ダイ</t>
    </rPh>
    <rPh sb="6" eb="7">
      <t>カタ</t>
    </rPh>
    <rPh sb="7" eb="8">
      <t>ツ</t>
    </rPh>
    <phoneticPr fontId="1"/>
  </si>
  <si>
    <t>9:15～11:30（9：10集合）</t>
    <rPh sb="15" eb="17">
      <t>シュウゴウ</t>
    </rPh>
    <phoneticPr fontId="4"/>
  </si>
  <si>
    <t>9：45～11:45（9：30集合）</t>
    <rPh sb="15" eb="17">
      <t>シュウゴウ</t>
    </rPh>
    <phoneticPr fontId="4"/>
  </si>
  <si>
    <t>日野（２）</t>
    <rPh sb="0" eb="1">
      <t>ヒ</t>
    </rPh>
    <rPh sb="1" eb="2">
      <t>ノ</t>
    </rPh>
    <phoneticPr fontId="1"/>
  </si>
  <si>
    <t>５名</t>
    <rPh sb="1" eb="2">
      <t>メイ</t>
    </rPh>
    <phoneticPr fontId="4"/>
  </si>
  <si>
    <t>県立大（５）</t>
    <rPh sb="0" eb="3">
      <t>ケンリツダイ</t>
    </rPh>
    <phoneticPr fontId="1"/>
  </si>
  <si>
    <t>※合同終了後</t>
    <rPh sb="1" eb="3">
      <t>ゴウドウ</t>
    </rPh>
    <rPh sb="3" eb="6">
      <t>シュウリョウゴ</t>
    </rPh>
    <phoneticPr fontId="1"/>
  </si>
  <si>
    <t>八幡（３）</t>
    <rPh sb="0" eb="2">
      <t>ハチマン</t>
    </rPh>
    <phoneticPr fontId="1"/>
  </si>
  <si>
    <t>ルナ（１)</t>
    <phoneticPr fontId="1"/>
  </si>
  <si>
    <t>和奏（３）</t>
    <rPh sb="0" eb="1">
      <t>ワ</t>
    </rPh>
    <rPh sb="1" eb="2">
      <t>カナデ</t>
    </rPh>
    <phoneticPr fontId="1"/>
  </si>
  <si>
    <t>ダイハツ（３）</t>
    <phoneticPr fontId="1"/>
  </si>
  <si>
    <t>ブラスフェスティバル2017　タイムスケジュール</t>
    <phoneticPr fontId="4"/>
  </si>
  <si>
    <t>参加費</t>
    <rPh sb="0" eb="3">
      <t>サンカヒ</t>
    </rPh>
    <phoneticPr fontId="1"/>
  </si>
  <si>
    <t>受付</t>
    <rPh sb="0" eb="2">
      <t>ウケツケ</t>
    </rPh>
    <phoneticPr fontId="1"/>
  </si>
  <si>
    <t>谺・メロー・KC</t>
    <phoneticPr fontId="1"/>
  </si>
  <si>
    <t>ジュエル（１）</t>
    <phoneticPr fontId="1"/>
  </si>
  <si>
    <t>ブラスフェスティバル2018　タイムスケジュール</t>
    <phoneticPr fontId="4"/>
  </si>
  <si>
    <t>合同演奏リハーサル</t>
    <rPh sb="0" eb="2">
      <t>ゴウドウ</t>
    </rPh>
    <rPh sb="2" eb="4">
      <t>エンソウ</t>
    </rPh>
    <phoneticPr fontId="1"/>
  </si>
  <si>
    <t>合同演奏リハーサル</t>
    <phoneticPr fontId="1"/>
  </si>
  <si>
    <t>転換・開場</t>
    <rPh sb="0" eb="2">
      <t>テンカン</t>
    </rPh>
    <rPh sb="3" eb="5">
      <t>カイジョウ</t>
    </rPh>
    <phoneticPr fontId="1"/>
  </si>
  <si>
    <t>①</t>
    <phoneticPr fontId="1"/>
  </si>
  <si>
    <t>②</t>
    <phoneticPr fontId="1"/>
  </si>
  <si>
    <t>かいつぶり</t>
    <phoneticPr fontId="4"/>
  </si>
  <si>
    <t>アンサンブルＨａｎａ</t>
    <phoneticPr fontId="1"/>
  </si>
  <si>
    <t>近江八幡吹奏楽団</t>
    <rPh sb="0" eb="4">
      <t>オウミハチマン</t>
    </rPh>
    <rPh sb="4" eb="6">
      <t>スイソウ</t>
    </rPh>
    <rPh sb="6" eb="8">
      <t>ガクダンガクダン</t>
    </rPh>
    <phoneticPr fontId="4"/>
  </si>
  <si>
    <t>玉川ウインドオーケストラ</t>
    <rPh sb="0" eb="2">
      <t>タマガワ</t>
    </rPh>
    <phoneticPr fontId="4"/>
  </si>
  <si>
    <t>③</t>
    <phoneticPr fontId="1"/>
  </si>
  <si>
    <t>④</t>
    <phoneticPr fontId="1"/>
  </si>
  <si>
    <t>合同演奏転換</t>
    <rPh sb="0" eb="2">
      <t>ゴウドウ</t>
    </rPh>
    <rPh sb="2" eb="4">
      <t>エンソウ</t>
    </rPh>
    <rPh sb="4" eb="6">
      <t>テンカン</t>
    </rPh>
    <phoneticPr fontId="4"/>
  </si>
  <si>
    <t>スペシャル企画！合同演奏</t>
    <rPh sb="5" eb="7">
      <t>キカク</t>
    </rPh>
    <rPh sb="8" eb="10">
      <t>ゴウドウ</t>
    </rPh>
    <rPh sb="10" eb="12">
      <t>エンソウ</t>
    </rPh>
    <phoneticPr fontId="1"/>
  </si>
  <si>
    <t>アンサンブルＢｌｕｅ Ｓｋｙ</t>
    <phoneticPr fontId="1"/>
  </si>
  <si>
    <t>彦根吹奏楽団</t>
    <phoneticPr fontId="1"/>
  </si>
  <si>
    <t>カマンベール ブラス</t>
    <phoneticPr fontId="1"/>
  </si>
  <si>
    <t>スカーレットウインドオーケストラ</t>
    <phoneticPr fontId="1"/>
  </si>
  <si>
    <t>日野ウインドアンサンブル</t>
    <phoneticPr fontId="1"/>
  </si>
  <si>
    <t>ＫＴＰ</t>
    <phoneticPr fontId="1"/>
  </si>
  <si>
    <t>ルナサクソフォンアンサンブル</t>
    <phoneticPr fontId="1"/>
  </si>
  <si>
    <t>Ka-chan Quartet</t>
    <phoneticPr fontId="1"/>
  </si>
  <si>
    <t>大中編成</t>
    <phoneticPr fontId="1"/>
  </si>
  <si>
    <t xml:space="preserve">⑥　　 </t>
    <phoneticPr fontId="1"/>
  </si>
  <si>
    <t>脇野、松井</t>
    <rPh sb="0" eb="2">
      <t>ワキノ</t>
    </rPh>
    <rPh sb="3" eb="5">
      <t>マツイ</t>
    </rPh>
    <phoneticPr fontId="4"/>
  </si>
  <si>
    <t>12:15～13：30</t>
    <phoneticPr fontId="1"/>
  </si>
  <si>
    <t>10:30～11：30（10:10集合）</t>
    <rPh sb="17" eb="19">
      <t>シュウゴウ</t>
    </rPh>
    <phoneticPr fontId="4"/>
  </si>
  <si>
    <t>11:30～12：45（11:15集合）</t>
    <rPh sb="17" eb="19">
      <t>シュウゴウ</t>
    </rPh>
    <phoneticPr fontId="4"/>
  </si>
  <si>
    <t>Ｆ-ｃｌｅｆ　KTP</t>
    <phoneticPr fontId="1"/>
  </si>
  <si>
    <t>EDANAK</t>
    <phoneticPr fontId="1"/>
  </si>
  <si>
    <t>13：00～14：25（12：45集合）</t>
    <rPh sb="17" eb="19">
      <t>シュウゴウ</t>
    </rPh>
    <phoneticPr fontId="4"/>
  </si>
  <si>
    <t>14：25～15：35（14：10集合）</t>
    <phoneticPr fontId="1"/>
  </si>
  <si>
    <t>17:15～18:45:（17：00集合）</t>
    <rPh sb="18" eb="20">
      <t>シュウゴウ</t>
    </rPh>
    <phoneticPr fontId="4"/>
  </si>
  <si>
    <t>15:45～17:15:（15：30集合）</t>
    <rPh sb="18" eb="20">
      <t>シュウゴウ</t>
    </rPh>
    <phoneticPr fontId="4"/>
  </si>
  <si>
    <t>和奏（10）</t>
    <rPh sb="0" eb="1">
      <t>ワ</t>
    </rPh>
    <rPh sb="1" eb="2">
      <t>カナデ</t>
    </rPh>
    <phoneticPr fontId="1"/>
  </si>
  <si>
    <t>レイク(15)</t>
    <phoneticPr fontId="1"/>
  </si>
  <si>
    <t>10：30～12：15</t>
    <phoneticPr fontId="1"/>
  </si>
  <si>
    <t>13：30～15:15</t>
    <phoneticPr fontId="1"/>
  </si>
  <si>
    <t>Flame Brass Band</t>
    <phoneticPr fontId="1"/>
  </si>
  <si>
    <t>上野動物園</t>
    <rPh sb="0" eb="2">
      <t>ウエノ</t>
    </rPh>
    <rPh sb="2" eb="5">
      <t>ドウブツエン</t>
    </rPh>
    <phoneticPr fontId="1"/>
  </si>
  <si>
    <t>じゅえる</t>
    <phoneticPr fontId="1"/>
  </si>
  <si>
    <t>Ka-chan</t>
    <phoneticPr fontId="1"/>
  </si>
  <si>
    <t>12:15～14:15（12：05集合）</t>
    <rPh sb="17" eb="19">
      <t>シュウゴウ</t>
    </rPh>
    <phoneticPr fontId="4"/>
  </si>
  <si>
    <t>14:15～16:30（14：05集合）</t>
    <rPh sb="17" eb="19">
      <t>シュウゴウ</t>
    </rPh>
    <phoneticPr fontId="4"/>
  </si>
  <si>
    <t>16:30～18:45（16:20集合）</t>
    <rPh sb="17" eb="19">
      <t>シュウゴウ</t>
    </rPh>
    <phoneticPr fontId="4"/>
  </si>
  <si>
    <t>10:00～12:15（9：50集合）</t>
    <rPh sb="16" eb="18">
      <t>シュウゴウ</t>
    </rPh>
    <phoneticPr fontId="4"/>
  </si>
  <si>
    <t>マミーズバンド奏(KANADE)</t>
    <phoneticPr fontId="1"/>
  </si>
  <si>
    <t>アポローグ</t>
    <phoneticPr fontId="1"/>
  </si>
  <si>
    <t>SLIDERS UNIT</t>
    <phoneticPr fontId="1"/>
  </si>
  <si>
    <t>ﾊﾞﾘ･ﾁｭｰﾊﾞｱﾝｻﾝﾌﾞﾙ“F-clef”</t>
    <phoneticPr fontId="1"/>
  </si>
  <si>
    <t>野洲吹奏楽団</t>
    <phoneticPr fontId="1"/>
  </si>
  <si>
    <t>レイク(20)</t>
    <phoneticPr fontId="1"/>
  </si>
  <si>
    <t>Ｈａｎａ</t>
    <phoneticPr fontId="1"/>
  </si>
  <si>
    <t>かいつぶり</t>
    <phoneticPr fontId="1"/>
  </si>
  <si>
    <t>和奏（5）</t>
    <phoneticPr fontId="1"/>
  </si>
  <si>
    <t>奏（5）</t>
    <rPh sb="0" eb="1">
      <t>カナデ</t>
    </rPh>
    <phoneticPr fontId="1"/>
  </si>
  <si>
    <t>Ｂｌｕｅ Ｓｋｙ（3）</t>
    <phoneticPr fontId="1"/>
  </si>
  <si>
    <t>リプル（5）</t>
    <phoneticPr fontId="1"/>
  </si>
  <si>
    <t>和奏（3）</t>
    <phoneticPr fontId="1"/>
  </si>
  <si>
    <t>日野（3）</t>
    <rPh sb="0" eb="2">
      <t>ヒノ</t>
    </rPh>
    <phoneticPr fontId="1"/>
  </si>
  <si>
    <t>カマンベール（3）</t>
    <phoneticPr fontId="1"/>
  </si>
  <si>
    <t>スカーレット（3）</t>
    <phoneticPr fontId="1"/>
  </si>
  <si>
    <t>甲西（5）</t>
    <rPh sb="0" eb="2">
      <t>コウセイ</t>
    </rPh>
    <phoneticPr fontId="1"/>
  </si>
  <si>
    <t>滋賀大（3）</t>
    <rPh sb="0" eb="2">
      <t>シガ</t>
    </rPh>
    <rPh sb="2" eb="3">
      <t>ダイ</t>
    </rPh>
    <phoneticPr fontId="1"/>
  </si>
  <si>
    <t>玉川(5)</t>
    <rPh sb="0" eb="2">
      <t>タマガワ</t>
    </rPh>
    <phoneticPr fontId="1"/>
  </si>
  <si>
    <t>県立大（5）</t>
    <rPh sb="0" eb="2">
      <t>ケンリツ</t>
    </rPh>
    <rPh sb="2" eb="3">
      <t>ダイ</t>
    </rPh>
    <phoneticPr fontId="1"/>
  </si>
  <si>
    <t>木曜組（5）</t>
    <rPh sb="0" eb="2">
      <t>モクヨウ</t>
    </rPh>
    <rPh sb="2" eb="3">
      <t>クミ</t>
    </rPh>
    <phoneticPr fontId="1"/>
  </si>
  <si>
    <t>ＯＳＢシニア（5）</t>
    <phoneticPr fontId="1"/>
  </si>
  <si>
    <t>近江八幡（3）</t>
    <rPh sb="0" eb="4">
      <t>オウミハチマン</t>
    </rPh>
    <phoneticPr fontId="1"/>
  </si>
  <si>
    <t>ダイハツ（3）</t>
    <phoneticPr fontId="1"/>
  </si>
  <si>
    <t>彦根（3）</t>
    <rPh sb="0" eb="2">
      <t>ヒコネ</t>
    </rPh>
    <phoneticPr fontId="1"/>
  </si>
  <si>
    <t>湖羽（3）</t>
    <phoneticPr fontId="1"/>
  </si>
  <si>
    <t>ＦＢＢ（3）</t>
    <phoneticPr fontId="1"/>
  </si>
  <si>
    <t>ルナ</t>
    <phoneticPr fontId="1"/>
  </si>
  <si>
    <t>９名</t>
    <rPh sb="1" eb="2">
      <t>メイ</t>
    </rPh>
    <phoneticPr fontId="4"/>
  </si>
  <si>
    <t>１０名</t>
    <rPh sb="2" eb="3">
      <t>メイ</t>
    </rPh>
    <phoneticPr fontId="4"/>
  </si>
  <si>
    <t>１８名</t>
    <rPh sb="2" eb="3">
      <t>メイ</t>
    </rPh>
    <phoneticPr fontId="4"/>
  </si>
  <si>
    <t>サックスアンサンブル・レネット</t>
    <phoneticPr fontId="1"/>
  </si>
  <si>
    <t>レネット</t>
    <phoneticPr fontId="1"/>
  </si>
  <si>
    <t>２名</t>
    <rPh sb="1" eb="2">
      <t>メイ</t>
    </rPh>
    <phoneticPr fontId="4"/>
  </si>
  <si>
    <t>大吹（5）ｽﾃﾏﾈ共</t>
    <rPh sb="0" eb="1">
      <t>ダイ</t>
    </rPh>
    <rPh sb="1" eb="2">
      <t>スイ</t>
    </rPh>
    <rPh sb="9" eb="10">
      <t>トモ</t>
    </rPh>
    <phoneticPr fontId="1"/>
  </si>
  <si>
    <t>守吹（5）ｽﾃﾏﾈ共</t>
    <rPh sb="0" eb="1">
      <t>モリ</t>
    </rPh>
    <rPh sb="1" eb="2">
      <t>スイ</t>
    </rPh>
    <rPh sb="9" eb="10">
      <t>トモ</t>
    </rPh>
    <phoneticPr fontId="1"/>
  </si>
  <si>
    <t>ＯＳＢ（5）ｽﾃﾏﾈ共</t>
    <rPh sb="10" eb="11">
      <t>トモ</t>
    </rPh>
    <phoneticPr fontId="1"/>
  </si>
  <si>
    <t>草津（5）ｽﾃﾏﾈ共</t>
    <rPh sb="0" eb="2">
      <t>クサツ</t>
    </rPh>
    <rPh sb="9" eb="10">
      <t>トモ</t>
    </rPh>
    <phoneticPr fontId="1"/>
  </si>
  <si>
    <t>野洲（3）ｽﾃﾏﾈ共</t>
    <rPh sb="0" eb="2">
      <t>ヤス</t>
    </rPh>
    <rPh sb="9" eb="10">
      <t>トモ</t>
    </rPh>
    <phoneticPr fontId="1"/>
  </si>
  <si>
    <t>レイク（15）ｽﾃﾏﾈ共</t>
    <rPh sb="11" eb="12">
      <t>トモ</t>
    </rPh>
    <phoneticPr fontId="1"/>
  </si>
  <si>
    <t>Trombone Unit Lesqua</t>
    <phoneticPr fontId="1"/>
  </si>
  <si>
    <t>Lesqua　めろー</t>
    <phoneticPr fontId="1"/>
  </si>
  <si>
    <r>
      <rPr>
        <sz val="16"/>
        <rFont val="ＭＳ Ｐゴシック"/>
        <family val="3"/>
        <charset val="128"/>
      </rPr>
      <t>椅子・譜面台片付</t>
    </r>
    <r>
      <rPr>
        <sz val="18"/>
        <rFont val="ＭＳ Ｐゴシック"/>
        <family val="3"/>
        <charset val="128"/>
      </rPr>
      <t>　　</t>
    </r>
    <r>
      <rPr>
        <sz val="14"/>
        <rFont val="ＭＳ Ｐゴシック"/>
        <family val="3"/>
        <charset val="128"/>
      </rPr>
      <t>15:00集合</t>
    </r>
    <rPh sb="0" eb="2">
      <t>イス</t>
    </rPh>
    <rPh sb="3" eb="5">
      <t>フメン</t>
    </rPh>
    <rPh sb="5" eb="6">
      <t>ダイ</t>
    </rPh>
    <rPh sb="6" eb="7">
      <t>カタ</t>
    </rPh>
    <rPh sb="7" eb="8">
      <t>ツ</t>
    </rPh>
    <rPh sb="15" eb="17">
      <t>シュウゴウ</t>
    </rPh>
    <phoneticPr fontId="1"/>
  </si>
  <si>
    <t>※合同演奏に参加される方の音出し室として小ホールを開放します。使用時間帯は15：00～17：30とします。</t>
    <rPh sb="1" eb="3">
      <t>ゴウドウ</t>
    </rPh>
    <rPh sb="3" eb="5">
      <t>エンソウ</t>
    </rPh>
    <rPh sb="6" eb="8">
      <t>サンカ</t>
    </rPh>
    <rPh sb="11" eb="12">
      <t>カタ</t>
    </rPh>
    <rPh sb="13" eb="15">
      <t>オトダ</t>
    </rPh>
    <rPh sb="16" eb="17">
      <t>シツ</t>
    </rPh>
    <rPh sb="20" eb="21">
      <t>ショウ</t>
    </rPh>
    <rPh sb="25" eb="27">
      <t>カイホウ</t>
    </rPh>
    <rPh sb="31" eb="33">
      <t>シヨウ</t>
    </rPh>
    <rPh sb="33" eb="36">
      <t>ジカンタイ</t>
    </rPh>
    <phoneticPr fontId="4"/>
  </si>
  <si>
    <t>クラリネットアンサンブルメテオール</t>
    <phoneticPr fontId="1"/>
  </si>
  <si>
    <t>NZ ｂｒａｓｓ</t>
    <phoneticPr fontId="1"/>
  </si>
  <si>
    <t>NZ　ミューズ</t>
    <phoneticPr fontId="1"/>
  </si>
  <si>
    <t>チェック</t>
    <phoneticPr fontId="21"/>
  </si>
  <si>
    <t>No.</t>
    <phoneticPr fontId="21"/>
  </si>
  <si>
    <t>栗東芸術文化会館さきら　　御中</t>
    <rPh sb="13" eb="15">
      <t>オンチュウ</t>
    </rPh>
    <phoneticPr fontId="21"/>
  </si>
  <si>
    <t>滋賀県吹奏楽連盟</t>
    <rPh sb="0" eb="8">
      <t>シガケンスイソウガクレンメイ</t>
    </rPh>
    <phoneticPr fontId="21"/>
  </si>
  <si>
    <t>2018年9月23日（日・祝）　全館　利用者名簿</t>
    <rPh sb="4" eb="5">
      <t>ネン</t>
    </rPh>
    <rPh sb="6" eb="7">
      <t>ガツ</t>
    </rPh>
    <rPh sb="9" eb="10">
      <t>ニチ</t>
    </rPh>
    <rPh sb="11" eb="12">
      <t>ニチ</t>
    </rPh>
    <rPh sb="13" eb="14">
      <t>シュク</t>
    </rPh>
    <rPh sb="16" eb="18">
      <t>ゼンカン</t>
    </rPh>
    <rPh sb="19" eb="21">
      <t>リヨウ</t>
    </rPh>
    <rPh sb="21" eb="22">
      <t>シャ</t>
    </rPh>
    <rPh sb="22" eb="24">
      <t>メイボ</t>
    </rPh>
    <phoneticPr fontId="21"/>
  </si>
  <si>
    <t>団体名</t>
    <rPh sb="0" eb="2">
      <t>ダンタイ</t>
    </rPh>
    <rPh sb="2" eb="3">
      <t>メイ</t>
    </rPh>
    <phoneticPr fontId="21"/>
  </si>
  <si>
    <t>人数</t>
    <rPh sb="0" eb="2">
      <t>ニンズ</t>
    </rPh>
    <phoneticPr fontId="21"/>
  </si>
  <si>
    <t>アンサンブルＢｌｕｅ Ｓｋｙ</t>
  </si>
  <si>
    <t>ＫＴＰ</t>
  </si>
  <si>
    <t>NZ ｂｒａｓｓ</t>
  </si>
  <si>
    <t>谺</t>
  </si>
  <si>
    <t>Trombone Unit Lesqua</t>
  </si>
  <si>
    <t>吹奏楽団　湖羽</t>
  </si>
  <si>
    <t>彦根吹奏楽団</t>
  </si>
  <si>
    <t>滋賀県立大学吹奏楽部・
OB吹奏楽団</t>
    <phoneticPr fontId="1"/>
  </si>
  <si>
    <t>フルートアンサンブル
じゅえる</t>
    <phoneticPr fontId="1"/>
  </si>
  <si>
    <t>ルナサクソフォン
アンサンブル</t>
    <phoneticPr fontId="1"/>
  </si>
  <si>
    <t>クラリネットアンサンブル
メテオール</t>
    <phoneticPr fontId="1"/>
  </si>
  <si>
    <t>スカーレットウインド
オーケストラ</t>
  </si>
  <si>
    <t>リプルウインドオーケストラ</t>
  </si>
  <si>
    <t>アンサンブルＨａｎａ</t>
  </si>
  <si>
    <t>サックスアンサンブル・
レネット</t>
    <phoneticPr fontId="1"/>
  </si>
  <si>
    <t>レイクサイド ウインド 
オーケストラ</t>
    <phoneticPr fontId="1"/>
  </si>
  <si>
    <t>本番開始時刻</t>
    <rPh sb="0" eb="2">
      <t>ホンバン</t>
    </rPh>
    <rPh sb="2" eb="4">
      <t>カイシ</t>
    </rPh>
    <rPh sb="4" eb="6">
      <t>ジコク</t>
    </rPh>
    <phoneticPr fontId="1"/>
  </si>
  <si>
    <t>【アトリウム】</t>
    <phoneticPr fontId="1"/>
  </si>
  <si>
    <t>滋賀県立大学吹奏楽部・OB吹奏楽団</t>
    <phoneticPr fontId="1"/>
  </si>
  <si>
    <t>フルートアンサンブルじゅえる</t>
    <phoneticPr fontId="1"/>
  </si>
  <si>
    <t>レイクサイド ウインド オーケストラ</t>
    <phoneticPr fontId="1"/>
  </si>
  <si>
    <t>【大ホール】</t>
    <rPh sb="1" eb="2">
      <t>ダイ</t>
    </rPh>
    <phoneticPr fontId="1"/>
  </si>
  <si>
    <t>★</t>
    <phoneticPr fontId="1"/>
  </si>
  <si>
    <t>スペシャル企画！合同演奏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</si>
</sst>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0_);\(0\)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HGｺﾞｼｯｸE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rgb="FF50505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rgb="FF505050"/>
      </left>
      <right style="hair">
        <color rgb="FF50505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rgb="FF505050"/>
      </left>
      <right style="hair">
        <color rgb="FF505050"/>
      </right>
      <top style="double">
        <color rgb="FF505050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rgb="FF505050"/>
      </left>
      <right style="thin">
        <color rgb="FF505050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18" fillId="0" borderId="0"/>
  </cellStyleXfs>
  <cellXfs count="634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49" fontId="5" fillId="0" borderId="16" xfId="1" applyNumberFormat="1" applyFont="1" applyFill="1" applyBorder="1" applyAlignment="1">
      <alignment horizontal="center" vertical="center" wrapText="1" shrinkToFit="1"/>
    </xf>
    <xf numFmtId="49" fontId="5" fillId="0" borderId="17" xfId="1" applyNumberFormat="1" applyFont="1" applyFill="1" applyBorder="1" applyAlignment="1">
      <alignment horizontal="center" vertical="center" wrapText="1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shrinkToFit="1"/>
    </xf>
    <xf numFmtId="0" fontId="5" fillId="2" borderId="31" xfId="1" applyFont="1" applyFill="1" applyBorder="1" applyAlignment="1">
      <alignment horizontal="left" vertical="center" shrinkToFit="1"/>
    </xf>
    <xf numFmtId="0" fontId="5" fillId="0" borderId="28" xfId="1" applyFont="1" applyBorder="1" applyAlignment="1">
      <alignment horizontal="center" vertical="center" shrinkToFit="1"/>
    </xf>
    <xf numFmtId="0" fontId="6" fillId="0" borderId="28" xfId="1" applyFont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12" xfId="1" applyFont="1" applyFill="1" applyBorder="1" applyAlignment="1">
      <alignment horizontal="left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28" xfId="1" applyFont="1" applyBorder="1" applyAlignment="1">
      <alignment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8" xfId="1" applyFont="1" applyBorder="1" applyAlignment="1">
      <alignment vertical="center" shrinkToFit="1"/>
    </xf>
    <xf numFmtId="0" fontId="5" fillId="0" borderId="9" xfId="1" applyFont="1" applyBorder="1" applyAlignment="1">
      <alignment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5" fillId="0" borderId="0" xfId="1" applyFont="1" applyAlignment="1">
      <alignment horizontal="left" vertical="top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15" xfId="1" applyFont="1" applyBorder="1" applyAlignment="1">
      <alignment horizontal="center" vertical="center" wrapText="1" shrinkToFit="1"/>
    </xf>
    <xf numFmtId="0" fontId="5" fillId="0" borderId="16" xfId="1" applyFont="1" applyBorder="1" applyAlignment="1">
      <alignment horizontal="center" vertical="center" wrapText="1" shrinkToFit="1"/>
    </xf>
    <xf numFmtId="0" fontId="5" fillId="0" borderId="17" xfId="1" applyFont="1" applyBorder="1" applyAlignment="1">
      <alignment horizontal="center" vertical="center" wrapText="1" shrinkToFit="1"/>
    </xf>
    <xf numFmtId="0" fontId="9" fillId="0" borderId="21" xfId="1" applyNumberFormat="1" applyFont="1" applyFill="1" applyBorder="1" applyAlignment="1">
      <alignment horizontal="center" vertical="center" wrapText="1" shrinkToFit="1"/>
    </xf>
    <xf numFmtId="49" fontId="9" fillId="0" borderId="21" xfId="1" applyNumberFormat="1" applyFont="1" applyFill="1" applyBorder="1" applyAlignment="1">
      <alignment horizontal="center" vertical="center" wrapText="1" shrinkToFit="1"/>
    </xf>
    <xf numFmtId="176" fontId="5" fillId="0" borderId="21" xfId="1" applyNumberFormat="1" applyFont="1" applyFill="1" applyBorder="1" applyAlignment="1">
      <alignment horizontal="center" vertical="center" wrapText="1" shrinkToFit="1"/>
    </xf>
    <xf numFmtId="49" fontId="5" fillId="0" borderId="21" xfId="1" applyNumberFormat="1" applyFont="1" applyFill="1" applyBorder="1" applyAlignment="1">
      <alignment horizontal="center" vertical="center" wrapText="1" shrinkToFit="1"/>
    </xf>
    <xf numFmtId="176" fontId="5" fillId="0" borderId="23" xfId="1" applyNumberFormat="1" applyFont="1" applyFill="1" applyBorder="1" applyAlignment="1">
      <alignment horizontal="center" vertical="center" wrapText="1" shrinkToFit="1"/>
    </xf>
    <xf numFmtId="0" fontId="5" fillId="0" borderId="31" xfId="1" applyFont="1" applyFill="1" applyBorder="1" applyAlignment="1">
      <alignment horizontal="center" vertical="center" wrapText="1" shrinkToFit="1"/>
    </xf>
    <xf numFmtId="0" fontId="5" fillId="0" borderId="12" xfId="1" applyFont="1" applyFill="1" applyBorder="1" applyAlignment="1">
      <alignment horizontal="center" vertical="center" wrapText="1" shrinkToFit="1"/>
    </xf>
    <xf numFmtId="0" fontId="9" fillId="0" borderId="12" xfId="1" applyNumberFormat="1" applyFont="1" applyFill="1" applyBorder="1" applyAlignment="1">
      <alignment horizontal="center" vertical="center" wrapText="1" shrinkToFit="1"/>
    </xf>
    <xf numFmtId="49" fontId="9" fillId="0" borderId="12" xfId="1" applyNumberFormat="1" applyFont="1" applyFill="1" applyBorder="1" applyAlignment="1">
      <alignment horizontal="center" vertical="center" wrapText="1" shrinkToFit="1"/>
    </xf>
    <xf numFmtId="176" fontId="5" fillId="0" borderId="12" xfId="1" applyNumberFormat="1" applyFont="1" applyFill="1" applyBorder="1" applyAlignment="1">
      <alignment horizontal="center" vertical="center" wrapText="1" shrinkToFit="1"/>
    </xf>
    <xf numFmtId="49" fontId="5" fillId="0" borderId="12" xfId="1" applyNumberFormat="1" applyFont="1" applyFill="1" applyBorder="1" applyAlignment="1">
      <alignment horizontal="center" vertical="center" wrapText="1" shrinkToFit="1"/>
    </xf>
    <xf numFmtId="176" fontId="5" fillId="0" borderId="34" xfId="1" applyNumberFormat="1" applyFont="1" applyFill="1" applyBorder="1" applyAlignment="1">
      <alignment horizontal="center" vertical="center" wrapText="1" shrinkToFit="1"/>
    </xf>
    <xf numFmtId="0" fontId="5" fillId="2" borderId="21" xfId="1" applyFont="1" applyFill="1" applyBorder="1" applyAlignment="1">
      <alignment horizontal="center" vertical="center" wrapText="1" shrinkToFit="1"/>
    </xf>
    <xf numFmtId="49" fontId="9" fillId="2" borderId="21" xfId="1" applyNumberFormat="1" applyFont="1" applyFill="1" applyBorder="1" applyAlignment="1">
      <alignment horizontal="center" vertical="center" wrapText="1" shrinkToFit="1"/>
    </xf>
    <xf numFmtId="176" fontId="5" fillId="2" borderId="21" xfId="1" applyNumberFormat="1" applyFont="1" applyFill="1" applyBorder="1" applyAlignment="1">
      <alignment horizontal="center" vertical="center" wrapText="1" shrinkToFit="1"/>
    </xf>
    <xf numFmtId="49" fontId="5" fillId="2" borderId="21" xfId="1" applyNumberFormat="1" applyFont="1" applyFill="1" applyBorder="1" applyAlignment="1">
      <alignment horizontal="center" vertical="center" wrapText="1" shrinkToFit="1"/>
    </xf>
    <xf numFmtId="176" fontId="5" fillId="2" borderId="23" xfId="1" applyNumberFormat="1" applyFont="1" applyFill="1" applyBorder="1" applyAlignment="1">
      <alignment horizontal="center" vertical="center" wrapText="1" shrinkToFit="1"/>
    </xf>
    <xf numFmtId="0" fontId="5" fillId="2" borderId="12" xfId="1" applyFont="1" applyFill="1" applyBorder="1" applyAlignment="1">
      <alignment horizontal="center" vertical="center" wrapText="1" shrinkToFit="1"/>
    </xf>
    <xf numFmtId="0" fontId="9" fillId="2" borderId="12" xfId="1" applyNumberFormat="1" applyFont="1" applyFill="1" applyBorder="1" applyAlignment="1">
      <alignment horizontal="center" vertical="center" wrapText="1" shrinkToFit="1"/>
    </xf>
    <xf numFmtId="49" fontId="9" fillId="2" borderId="12" xfId="1" applyNumberFormat="1" applyFont="1" applyFill="1" applyBorder="1" applyAlignment="1">
      <alignment horizontal="center" vertical="center" wrapText="1" shrinkToFit="1"/>
    </xf>
    <xf numFmtId="176" fontId="5" fillId="2" borderId="12" xfId="1" applyNumberFormat="1" applyFont="1" applyFill="1" applyBorder="1" applyAlignment="1">
      <alignment horizontal="center" vertical="center" wrapText="1" shrinkToFit="1"/>
    </xf>
    <xf numFmtId="49" fontId="5" fillId="2" borderId="12" xfId="1" applyNumberFormat="1" applyFont="1" applyFill="1" applyBorder="1" applyAlignment="1">
      <alignment horizontal="center" vertical="center" wrapText="1" shrinkToFit="1"/>
    </xf>
    <xf numFmtId="176" fontId="5" fillId="2" borderId="34" xfId="1" applyNumberFormat="1" applyFont="1" applyFill="1" applyBorder="1" applyAlignment="1">
      <alignment horizontal="center" vertical="center" wrapText="1" shrinkToFit="1"/>
    </xf>
    <xf numFmtId="0" fontId="5" fillId="2" borderId="12" xfId="1" applyNumberFormat="1" applyFont="1" applyFill="1" applyBorder="1" applyAlignment="1">
      <alignment horizontal="center" vertical="center" wrapText="1" shrinkToFit="1"/>
    </xf>
    <xf numFmtId="0" fontId="9" fillId="2" borderId="21" xfId="1" applyNumberFormat="1" applyFont="1" applyFill="1" applyBorder="1" applyAlignment="1">
      <alignment horizontal="center" vertical="center" wrapText="1" shrinkToFit="1"/>
    </xf>
    <xf numFmtId="0" fontId="5" fillId="2" borderId="45" xfId="1" applyFont="1" applyFill="1" applyBorder="1" applyAlignment="1">
      <alignment horizontal="center" vertical="center" wrapText="1" shrinkToFit="1"/>
    </xf>
    <xf numFmtId="0" fontId="5" fillId="2" borderId="45" xfId="1" applyFont="1" applyFill="1" applyBorder="1" applyAlignment="1">
      <alignment vertical="center" wrapText="1" shrinkToFit="1"/>
    </xf>
    <xf numFmtId="49" fontId="5" fillId="2" borderId="45" xfId="1" applyNumberFormat="1" applyFont="1" applyFill="1" applyBorder="1" applyAlignment="1">
      <alignment horizontal="center" vertical="center" wrapText="1" shrinkToFit="1"/>
    </xf>
    <xf numFmtId="176" fontId="5" fillId="2" borderId="45" xfId="1" applyNumberFormat="1" applyFont="1" applyFill="1" applyBorder="1" applyAlignment="1">
      <alignment horizontal="center" vertical="center" wrapText="1" shrinkToFit="1"/>
    </xf>
    <xf numFmtId="176" fontId="5" fillId="2" borderId="46" xfId="1" applyNumberFormat="1" applyFont="1" applyFill="1" applyBorder="1" applyAlignment="1">
      <alignment horizontal="center" vertical="center" wrapText="1" shrinkToFit="1"/>
    </xf>
    <xf numFmtId="0" fontId="5" fillId="0" borderId="5" xfId="1" applyFont="1" applyFill="1" applyBorder="1" applyAlignment="1">
      <alignment horizontal="center" vertical="center" wrapText="1" shrinkToFit="1"/>
    </xf>
    <xf numFmtId="0" fontId="5" fillId="0" borderId="12" xfId="1" applyNumberFormat="1" applyFont="1" applyFill="1" applyBorder="1" applyAlignment="1">
      <alignment horizontal="center" vertical="center" wrapText="1" shrinkToFit="1"/>
    </xf>
    <xf numFmtId="0" fontId="5" fillId="2" borderId="47" xfId="1" applyFont="1" applyFill="1" applyBorder="1" applyAlignment="1">
      <alignment horizontal="center" vertical="center" wrapText="1" shrinkToFit="1"/>
    </xf>
    <xf numFmtId="0" fontId="5" fillId="2" borderId="47" xfId="1" applyNumberFormat="1" applyFont="1" applyFill="1" applyBorder="1" applyAlignment="1">
      <alignment horizontal="center" vertical="center" wrapText="1" shrinkToFit="1"/>
    </xf>
    <xf numFmtId="49" fontId="5" fillId="2" borderId="47" xfId="1" applyNumberFormat="1" applyFont="1" applyFill="1" applyBorder="1" applyAlignment="1">
      <alignment horizontal="center" vertical="center" wrapText="1" shrinkToFit="1"/>
    </xf>
    <xf numFmtId="176" fontId="5" fillId="2" borderId="47" xfId="1" applyNumberFormat="1" applyFont="1" applyFill="1" applyBorder="1" applyAlignment="1">
      <alignment horizontal="center" vertical="center" wrapText="1" shrinkToFit="1"/>
    </xf>
    <xf numFmtId="176" fontId="5" fillId="2" borderId="49" xfId="1" applyNumberFormat="1" applyFont="1" applyFill="1" applyBorder="1" applyAlignment="1">
      <alignment horizontal="center" vertical="center" wrapText="1" shrinkToFit="1"/>
    </xf>
    <xf numFmtId="20" fontId="5" fillId="2" borderId="24" xfId="1" applyNumberFormat="1" applyFont="1" applyFill="1" applyBorder="1" applyAlignment="1">
      <alignment horizontal="center" vertical="center" wrapText="1" shrinkToFit="1"/>
    </xf>
    <xf numFmtId="20" fontId="5" fillId="0" borderId="22" xfId="1" applyNumberFormat="1" applyFont="1" applyFill="1" applyBorder="1" applyAlignment="1">
      <alignment horizontal="center" vertical="center" wrapText="1" shrinkToFit="1"/>
    </xf>
    <xf numFmtId="20" fontId="5" fillId="0" borderId="58" xfId="1" applyNumberFormat="1" applyFont="1" applyFill="1" applyBorder="1" applyAlignment="1">
      <alignment horizontal="center" vertical="center" wrapText="1" shrinkToFit="1"/>
    </xf>
    <xf numFmtId="20" fontId="5" fillId="2" borderId="58" xfId="1" applyNumberFormat="1" applyFont="1" applyFill="1" applyBorder="1" applyAlignment="1">
      <alignment horizontal="center" vertical="center" wrapText="1" shrinkToFit="1"/>
    </xf>
    <xf numFmtId="0" fontId="5" fillId="0" borderId="19" xfId="1" applyFont="1" applyBorder="1" applyAlignment="1">
      <alignment horizontal="center" vertical="center" wrapText="1" shrinkToFit="1"/>
    </xf>
    <xf numFmtId="20" fontId="5" fillId="2" borderId="61" xfId="1" applyNumberFormat="1" applyFont="1" applyFill="1" applyBorder="1" applyAlignment="1">
      <alignment horizontal="center" vertical="center" wrapText="1" shrinkToFit="1"/>
    </xf>
    <xf numFmtId="20" fontId="5" fillId="0" borderId="62" xfId="1" applyNumberFormat="1" applyFont="1" applyFill="1" applyBorder="1" applyAlignment="1">
      <alignment horizontal="center" vertical="center" wrapText="1" shrinkToFit="1"/>
    </xf>
    <xf numFmtId="20" fontId="5" fillId="2" borderId="22" xfId="1" applyNumberFormat="1" applyFont="1" applyFill="1" applyBorder="1" applyAlignment="1">
      <alignment horizontal="center" vertical="center" wrapText="1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2" borderId="48" xfId="1" applyFont="1" applyFill="1" applyBorder="1" applyAlignment="1">
      <alignment horizontal="left" vertical="center" shrinkToFit="1"/>
    </xf>
    <xf numFmtId="0" fontId="5" fillId="0" borderId="21" xfId="1" applyFont="1" applyBorder="1" applyAlignment="1">
      <alignment vertical="center" shrinkToFit="1"/>
    </xf>
    <xf numFmtId="0" fontId="6" fillId="0" borderId="21" xfId="1" applyFont="1" applyBorder="1" applyAlignment="1">
      <alignment horizontal="center" vertical="center" shrinkToFit="1"/>
    </xf>
    <xf numFmtId="0" fontId="5" fillId="0" borderId="0" xfId="1" applyFont="1" applyBorder="1" applyAlignment="1">
      <alignment shrinkToFit="1"/>
    </xf>
    <xf numFmtId="0" fontId="5" fillId="2" borderId="21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vertical="center" shrinkToFit="1"/>
    </xf>
    <xf numFmtId="0" fontId="5" fillId="2" borderId="21" xfId="1" applyFont="1" applyFill="1" applyBorder="1" applyAlignment="1">
      <alignment horizontal="center" vertical="center" wrapText="1" shrinkToFit="1"/>
    </xf>
    <xf numFmtId="0" fontId="5" fillId="2" borderId="28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7" fillId="0" borderId="66" xfId="1" applyFont="1" applyBorder="1" applyAlignment="1">
      <alignment horizontal="center" vertical="center" shrinkToFit="1"/>
    </xf>
    <xf numFmtId="0" fontId="7" fillId="0" borderId="67" xfId="1" applyFont="1" applyBorder="1" applyAlignment="1">
      <alignment horizontal="center" vertical="center" shrinkToFit="1"/>
    </xf>
    <xf numFmtId="0" fontId="7" fillId="0" borderId="68" xfId="1" applyFont="1" applyBorder="1" applyAlignment="1">
      <alignment horizontal="center" vertical="center" shrinkToFit="1"/>
    </xf>
    <xf numFmtId="0" fontId="7" fillId="0" borderId="69" xfId="1" applyFont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9" fillId="0" borderId="21" xfId="1" quotePrefix="1" applyNumberFormat="1" applyFont="1" applyFill="1" applyBorder="1" applyAlignment="1">
      <alignment horizontal="center" vertical="center" wrapText="1" shrinkToFit="1"/>
    </xf>
    <xf numFmtId="0" fontId="5" fillId="0" borderId="17" xfId="1" applyNumberFormat="1" applyFont="1" applyFill="1" applyBorder="1" applyAlignment="1">
      <alignment horizontal="center" vertical="center" wrapText="1" shrinkToFit="1"/>
    </xf>
    <xf numFmtId="0" fontId="5" fillId="0" borderId="0" xfId="1" applyNumberFormat="1" applyFont="1" applyAlignment="1">
      <alignment horizontal="center" shrinkToFit="1"/>
    </xf>
    <xf numFmtId="0" fontId="9" fillId="0" borderId="28" xfId="1" quotePrefix="1" applyNumberFormat="1" applyFont="1" applyFill="1" applyBorder="1" applyAlignment="1">
      <alignment horizontal="center" vertical="center" wrapText="1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9" fillId="2" borderId="21" xfId="1" applyNumberFormat="1" applyFont="1" applyFill="1" applyBorder="1" applyAlignment="1">
      <alignment horizontal="center" vertical="center" wrapText="1" shrinkToFit="1"/>
    </xf>
    <xf numFmtId="0" fontId="5" fillId="2" borderId="21" xfId="1" applyFont="1" applyFill="1" applyBorder="1" applyAlignment="1">
      <alignment horizontal="center" vertical="center" wrapText="1" shrinkToFit="1"/>
    </xf>
    <xf numFmtId="49" fontId="5" fillId="2" borderId="21" xfId="1" applyNumberFormat="1" applyFont="1" applyFill="1" applyBorder="1" applyAlignment="1">
      <alignment horizontal="center" vertical="center" wrapText="1" shrinkToFit="1"/>
    </xf>
    <xf numFmtId="176" fontId="5" fillId="2" borderId="21" xfId="1" applyNumberFormat="1" applyFont="1" applyFill="1" applyBorder="1" applyAlignment="1">
      <alignment horizontal="center" vertical="center" wrapText="1" shrinkToFit="1"/>
    </xf>
    <xf numFmtId="20" fontId="5" fillId="0" borderId="33" xfId="1" applyNumberFormat="1" applyFont="1" applyFill="1" applyBorder="1" applyAlignment="1">
      <alignment horizontal="center" vertical="center" wrapText="1" shrinkToFit="1"/>
    </xf>
    <xf numFmtId="20" fontId="5" fillId="2" borderId="33" xfId="1" applyNumberFormat="1" applyFont="1" applyFill="1" applyBorder="1" applyAlignment="1">
      <alignment horizontal="center" vertical="center" wrapText="1" shrinkToFit="1"/>
    </xf>
    <xf numFmtId="176" fontId="5" fillId="2" borderId="12" xfId="1" applyNumberFormat="1" applyFont="1" applyFill="1" applyBorder="1" applyAlignment="1">
      <alignment horizontal="center" vertical="center" wrapText="1" shrinkToFit="1"/>
    </xf>
    <xf numFmtId="49" fontId="5" fillId="2" borderId="12" xfId="1" applyNumberFormat="1" applyFont="1" applyFill="1" applyBorder="1" applyAlignment="1">
      <alignment horizontal="center" vertical="center" wrapText="1" shrinkToFit="1"/>
    </xf>
    <xf numFmtId="0" fontId="9" fillId="2" borderId="12" xfId="1" applyNumberFormat="1" applyFont="1" applyFill="1" applyBorder="1" applyAlignment="1">
      <alignment horizontal="center" vertical="center" wrapText="1" shrinkToFit="1"/>
    </xf>
    <xf numFmtId="176" fontId="5" fillId="2" borderId="34" xfId="1" applyNumberFormat="1" applyFont="1" applyFill="1" applyBorder="1" applyAlignment="1">
      <alignment horizontal="center" vertical="center" wrapText="1" shrinkToFit="1"/>
    </xf>
    <xf numFmtId="0" fontId="5" fillId="2" borderId="12" xfId="1" applyFont="1" applyFill="1" applyBorder="1" applyAlignment="1">
      <alignment horizontal="center" vertical="center" wrapText="1" shrinkToFit="1"/>
    </xf>
    <xf numFmtId="20" fontId="5" fillId="2" borderId="22" xfId="1" applyNumberFormat="1" applyFont="1" applyFill="1" applyBorder="1" applyAlignment="1">
      <alignment horizontal="center" vertical="center" wrapText="1" shrinkToFit="1"/>
    </xf>
    <xf numFmtId="49" fontId="9" fillId="2" borderId="21" xfId="1" applyNumberFormat="1" applyFont="1" applyFill="1" applyBorder="1" applyAlignment="1">
      <alignment horizontal="center" vertical="center" wrapText="1" shrinkToFit="1"/>
    </xf>
    <xf numFmtId="0" fontId="10" fillId="0" borderId="18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vertical="center" shrinkToFit="1"/>
    </xf>
    <xf numFmtId="49" fontId="10" fillId="0" borderId="2" xfId="1" applyNumberFormat="1" applyFont="1" applyFill="1" applyBorder="1" applyAlignment="1">
      <alignment vertical="center" shrinkToFit="1"/>
    </xf>
    <xf numFmtId="49" fontId="10" fillId="0" borderId="0" xfId="1" applyNumberFormat="1" applyFont="1" applyFill="1" applyBorder="1" applyAlignment="1">
      <alignment vertical="center" wrapText="1"/>
    </xf>
    <xf numFmtId="49" fontId="10" fillId="0" borderId="2" xfId="1" applyNumberFormat="1" applyFont="1" applyFill="1" applyBorder="1" applyAlignment="1">
      <alignment vertical="center" wrapText="1"/>
    </xf>
    <xf numFmtId="0" fontId="7" fillId="0" borderId="10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9" fillId="0" borderId="21" xfId="1" quotePrefix="1" applyNumberFormat="1" applyFont="1" applyFill="1" applyBorder="1" applyAlignment="1">
      <alignment horizontal="center" vertical="center" wrapText="1" shrinkToFit="1"/>
    </xf>
    <xf numFmtId="0" fontId="5" fillId="0" borderId="12" xfId="1" applyFont="1" applyFill="1" applyBorder="1" applyAlignment="1">
      <alignment vertical="center" wrapText="1" shrinkToFit="1"/>
    </xf>
    <xf numFmtId="0" fontId="2" fillId="0" borderId="12" xfId="0" applyFont="1" applyBorder="1">
      <alignment vertical="center"/>
    </xf>
    <xf numFmtId="0" fontId="12" fillId="0" borderId="32" xfId="0" applyFont="1" applyBorder="1" applyAlignment="1">
      <alignment vertical="center"/>
    </xf>
    <xf numFmtId="20" fontId="5" fillId="2" borderId="74" xfId="1" applyNumberFormat="1" applyFont="1" applyFill="1" applyBorder="1" applyAlignment="1">
      <alignment horizontal="center" vertical="center" wrapText="1" shrinkToFit="1"/>
    </xf>
    <xf numFmtId="0" fontId="2" fillId="0" borderId="45" xfId="0" applyFont="1" applyBorder="1">
      <alignment vertical="center"/>
    </xf>
    <xf numFmtId="0" fontId="9" fillId="0" borderId="45" xfId="1" quotePrefix="1" applyNumberFormat="1" applyFont="1" applyFill="1" applyBorder="1" applyAlignment="1">
      <alignment horizontal="center" vertical="center" wrapText="1" shrinkToFit="1"/>
    </xf>
    <xf numFmtId="20" fontId="5" fillId="2" borderId="75" xfId="1" applyNumberFormat="1" applyFont="1" applyFill="1" applyBorder="1" applyAlignment="1">
      <alignment horizontal="center" vertical="center" wrapText="1" shrinkToFit="1"/>
    </xf>
    <xf numFmtId="0" fontId="2" fillId="0" borderId="47" xfId="0" applyFont="1" applyBorder="1">
      <alignment vertical="center"/>
    </xf>
    <xf numFmtId="0" fontId="9" fillId="2" borderId="47" xfId="1" applyNumberFormat="1" applyFont="1" applyFill="1" applyBorder="1" applyAlignment="1">
      <alignment horizontal="center" vertical="center" wrapText="1" shrinkToFit="1"/>
    </xf>
    <xf numFmtId="0" fontId="9" fillId="0" borderId="56" xfId="1" quotePrefix="1" applyNumberFormat="1" applyFont="1" applyFill="1" applyBorder="1" applyAlignment="1">
      <alignment horizontal="center" vertical="center" wrapText="1" shrinkToFit="1"/>
    </xf>
    <xf numFmtId="49" fontId="9" fillId="2" borderId="47" xfId="1" applyNumberFormat="1" applyFont="1" applyFill="1" applyBorder="1" applyAlignment="1">
      <alignment horizontal="center" vertical="center" wrapText="1" shrinkToFit="1"/>
    </xf>
    <xf numFmtId="0" fontId="5" fillId="0" borderId="17" xfId="1" applyFont="1" applyBorder="1" applyAlignment="1">
      <alignment vertical="center" shrinkToFit="1"/>
    </xf>
    <xf numFmtId="0" fontId="5" fillId="0" borderId="6" xfId="1" applyFont="1" applyBorder="1" applyAlignment="1">
      <alignment vertical="center" shrinkToFit="1"/>
    </xf>
    <xf numFmtId="0" fontId="5" fillId="0" borderId="78" xfId="1" applyFont="1" applyBorder="1" applyAlignment="1">
      <alignment vertical="center" shrinkToFit="1"/>
    </xf>
    <xf numFmtId="0" fontId="2" fillId="0" borderId="50" xfId="0" applyFont="1" applyBorder="1">
      <alignment vertical="center"/>
    </xf>
    <xf numFmtId="0" fontId="5" fillId="0" borderId="43" xfId="1" applyFont="1" applyBorder="1" applyAlignment="1">
      <alignment horizontal="center" vertical="center" shrinkToFit="1"/>
    </xf>
    <xf numFmtId="0" fontId="7" fillId="0" borderId="29" xfId="1" applyFont="1" applyBorder="1" applyAlignment="1">
      <alignment vertical="center" shrinkToFit="1"/>
    </xf>
    <xf numFmtId="0" fontId="5" fillId="2" borderId="32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0" borderId="3" xfId="1" applyFont="1" applyBorder="1" applyAlignment="1">
      <alignment vertical="center" shrinkToFit="1"/>
    </xf>
    <xf numFmtId="0" fontId="5" fillId="0" borderId="3" xfId="1" applyNumberFormat="1" applyFont="1" applyBorder="1" applyAlignment="1">
      <alignment vertical="center" shrinkToFit="1"/>
    </xf>
    <xf numFmtId="0" fontId="5" fillId="0" borderId="44" xfId="1" applyFont="1" applyBorder="1" applyAlignment="1">
      <alignment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5" fillId="2" borderId="28" xfId="1" applyFont="1" applyFill="1" applyBorder="1" applyAlignment="1">
      <alignment horizontal="center" vertical="center" shrinkToFit="1"/>
    </xf>
    <xf numFmtId="0" fontId="5" fillId="2" borderId="21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top" shrinkToFit="1"/>
    </xf>
    <xf numFmtId="0" fontId="5" fillId="0" borderId="29" xfId="1" applyFont="1" applyBorder="1" applyAlignment="1">
      <alignment vertical="top" shrinkToFit="1"/>
    </xf>
    <xf numFmtId="0" fontId="5" fillId="0" borderId="23" xfId="1" applyFont="1" applyBorder="1" applyAlignment="1">
      <alignment vertical="top" shrinkToFit="1"/>
    </xf>
    <xf numFmtId="0" fontId="15" fillId="0" borderId="29" xfId="1" applyFont="1" applyBorder="1" applyAlignment="1">
      <alignment vertical="top" shrinkToFit="1"/>
    </xf>
    <xf numFmtId="0" fontId="5" fillId="2" borderId="28" xfId="1" applyFont="1" applyFill="1" applyBorder="1" applyAlignment="1">
      <alignment horizontal="left" vertical="center" shrinkToFit="1"/>
    </xf>
    <xf numFmtId="0" fontId="7" fillId="0" borderId="28" xfId="1" applyFont="1" applyBorder="1" applyAlignment="1">
      <alignment horizontal="center" vertical="center" shrinkToFit="1"/>
    </xf>
    <xf numFmtId="49" fontId="9" fillId="0" borderId="32" xfId="1" applyNumberFormat="1" applyFont="1" applyFill="1" applyBorder="1" applyAlignment="1">
      <alignment horizontal="center" vertical="center" wrapText="1" shrinkToFit="1"/>
    </xf>
    <xf numFmtId="49" fontId="9" fillId="0" borderId="21" xfId="1" applyNumberFormat="1" applyFont="1" applyFill="1" applyBorder="1" applyAlignment="1">
      <alignment horizontal="center" vertical="center" wrapText="1" shrinkToFit="1"/>
    </xf>
    <xf numFmtId="0" fontId="9" fillId="0" borderId="32" xfId="1" applyNumberFormat="1" applyFont="1" applyFill="1" applyBorder="1" applyAlignment="1">
      <alignment horizontal="center" vertical="center" wrapText="1" shrinkToFit="1"/>
    </xf>
    <xf numFmtId="0" fontId="9" fillId="0" borderId="21" xfId="1" applyNumberFormat="1" applyFont="1" applyFill="1" applyBorder="1" applyAlignment="1">
      <alignment horizontal="center" vertical="center" wrapText="1" shrinkToFit="1"/>
    </xf>
    <xf numFmtId="0" fontId="7" fillId="0" borderId="21" xfId="1" applyFont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wrapText="1" shrinkToFit="1"/>
    </xf>
    <xf numFmtId="49" fontId="5" fillId="0" borderId="17" xfId="1" applyNumberFormat="1" applyFont="1" applyFill="1" applyBorder="1" applyAlignment="1">
      <alignment horizontal="center" vertical="center" wrapText="1" shrinkToFit="1"/>
    </xf>
    <xf numFmtId="0" fontId="7" fillId="0" borderId="32" xfId="1" applyFont="1" applyBorder="1" applyAlignment="1">
      <alignment horizontal="center" vertical="center" shrinkToFit="1"/>
    </xf>
    <xf numFmtId="0" fontId="9" fillId="2" borderId="32" xfId="1" applyNumberFormat="1" applyFont="1" applyFill="1" applyBorder="1" applyAlignment="1">
      <alignment horizontal="center" vertical="center" wrapText="1" shrinkToFit="1"/>
    </xf>
    <xf numFmtId="0" fontId="9" fillId="2" borderId="21" xfId="1" applyNumberFormat="1" applyFont="1" applyFill="1" applyBorder="1" applyAlignment="1">
      <alignment horizontal="center" vertical="center" wrapText="1" shrinkToFit="1"/>
    </xf>
    <xf numFmtId="49" fontId="10" fillId="0" borderId="0" xfId="1" applyNumberFormat="1" applyFont="1" applyFill="1" applyBorder="1" applyAlignment="1">
      <alignment vertical="center" shrinkToFit="1"/>
    </xf>
    <xf numFmtId="49" fontId="10" fillId="0" borderId="0" xfId="1" applyNumberFormat="1" applyFont="1" applyFill="1" applyBorder="1" applyAlignment="1">
      <alignment vertical="center" wrapText="1"/>
    </xf>
    <xf numFmtId="49" fontId="9" fillId="0" borderId="56" xfId="1" applyNumberFormat="1" applyFont="1" applyFill="1" applyBorder="1" applyAlignment="1">
      <alignment horizontal="center" vertical="center" wrapText="1" shrinkToFit="1"/>
    </xf>
    <xf numFmtId="0" fontId="5" fillId="0" borderId="57" xfId="1" applyFont="1" applyFill="1" applyBorder="1" applyAlignment="1">
      <alignment horizontal="center" vertical="center" wrapText="1" shrinkToFit="1"/>
    </xf>
    <xf numFmtId="0" fontId="5" fillId="0" borderId="21" xfId="1" applyFont="1" applyFill="1" applyBorder="1" applyAlignment="1">
      <alignment horizontal="center" vertical="center" wrapText="1" shrinkToFit="1"/>
    </xf>
    <xf numFmtId="0" fontId="9" fillId="2" borderId="28" xfId="1" applyNumberFormat="1" applyFont="1" applyFill="1" applyBorder="1" applyAlignment="1">
      <alignment horizontal="center" vertical="center" wrapText="1" shrinkToFit="1"/>
    </xf>
    <xf numFmtId="0" fontId="7" fillId="0" borderId="29" xfId="1" applyFont="1" applyBorder="1" applyAlignment="1">
      <alignment horizontal="center" vertical="center" shrinkToFit="1"/>
    </xf>
    <xf numFmtId="20" fontId="5" fillId="0" borderId="22" xfId="1" applyNumberFormat="1" applyFont="1" applyFill="1" applyBorder="1" applyAlignment="1">
      <alignment horizontal="center" vertical="center" wrapText="1" shrinkToFit="1"/>
    </xf>
    <xf numFmtId="0" fontId="5" fillId="0" borderId="12" xfId="1" applyFont="1" applyFill="1" applyBorder="1" applyAlignment="1">
      <alignment horizontal="left" vertical="center" shrinkToFit="1"/>
    </xf>
    <xf numFmtId="0" fontId="9" fillId="0" borderId="21" xfId="1" quotePrefix="1" applyNumberFormat="1" applyFont="1" applyFill="1" applyBorder="1" applyAlignment="1">
      <alignment horizontal="center" vertical="center" wrapText="1" shrinkToFit="1"/>
    </xf>
    <xf numFmtId="0" fontId="7" fillId="0" borderId="10" xfId="1" applyFont="1" applyBorder="1" applyAlignment="1">
      <alignment horizontal="center" vertical="center" shrinkToFit="1"/>
    </xf>
    <xf numFmtId="20" fontId="5" fillId="2" borderId="22" xfId="1" applyNumberFormat="1" applyFont="1" applyFill="1" applyBorder="1" applyAlignment="1">
      <alignment horizontal="center" vertical="center" wrapText="1" shrinkToFit="1"/>
    </xf>
    <xf numFmtId="49" fontId="10" fillId="0" borderId="2" xfId="1" applyNumberFormat="1" applyFont="1" applyFill="1" applyBorder="1" applyAlignment="1">
      <alignment vertical="center" shrinkToFit="1"/>
    </xf>
    <xf numFmtId="49" fontId="10" fillId="0" borderId="2" xfId="1" applyNumberFormat="1" applyFont="1" applyFill="1" applyBorder="1" applyAlignment="1">
      <alignment vertical="center" wrapText="1"/>
    </xf>
    <xf numFmtId="0" fontId="10" fillId="0" borderId="18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5" fillId="2" borderId="32" xfId="1" applyNumberFormat="1" applyFont="1" applyFill="1" applyBorder="1" applyAlignment="1">
      <alignment horizontal="center" vertical="center" wrapText="1" shrinkToFit="1"/>
    </xf>
    <xf numFmtId="0" fontId="5" fillId="2" borderId="28" xfId="1" applyNumberFormat="1" applyFont="1" applyFill="1" applyBorder="1" applyAlignment="1">
      <alignment horizontal="center" vertical="center" wrapText="1" shrinkToFit="1"/>
    </xf>
    <xf numFmtId="0" fontId="5" fillId="2" borderId="38" xfId="1" applyNumberFormat="1" applyFont="1" applyFill="1" applyBorder="1" applyAlignment="1">
      <alignment horizontal="center" vertical="center" wrapText="1" shrinkToFit="1"/>
    </xf>
    <xf numFmtId="0" fontId="7" fillId="0" borderId="29" xfId="1" applyFont="1" applyBorder="1" applyAlignment="1">
      <alignment horizontal="center" vertical="center" shrinkToFit="1"/>
    </xf>
    <xf numFmtId="176" fontId="5" fillId="2" borderId="21" xfId="1" applyNumberFormat="1" applyFont="1" applyFill="1" applyBorder="1" applyAlignment="1">
      <alignment horizontal="center" vertical="center" wrapText="1" shrinkToFit="1"/>
    </xf>
    <xf numFmtId="49" fontId="5" fillId="2" borderId="21" xfId="1" applyNumberFormat="1" applyFont="1" applyFill="1" applyBorder="1" applyAlignment="1">
      <alignment horizontal="center" vertical="center" wrapText="1" shrinkToFit="1"/>
    </xf>
    <xf numFmtId="176" fontId="5" fillId="2" borderId="23" xfId="1" applyNumberFormat="1" applyFont="1" applyFill="1" applyBorder="1" applyAlignment="1">
      <alignment horizontal="center" vertical="center" wrapText="1" shrinkToFit="1"/>
    </xf>
    <xf numFmtId="0" fontId="9" fillId="0" borderId="21" xfId="1" applyNumberFormat="1" applyFont="1" applyFill="1" applyBorder="1" applyAlignment="1">
      <alignment horizontal="center" vertical="center" wrapText="1" shrinkToFit="1"/>
    </xf>
    <xf numFmtId="0" fontId="9" fillId="2" borderId="21" xfId="1" applyNumberFormat="1" applyFont="1" applyFill="1" applyBorder="1" applyAlignment="1">
      <alignment horizontal="center" vertical="center" wrapText="1" shrinkToFit="1"/>
    </xf>
    <xf numFmtId="0" fontId="5" fillId="2" borderId="21" xfId="1" applyFont="1" applyFill="1" applyBorder="1" applyAlignment="1">
      <alignment horizontal="center" vertical="center" wrapText="1" shrinkToFit="1"/>
    </xf>
    <xf numFmtId="0" fontId="5" fillId="0" borderId="31" xfId="1" applyFont="1" applyFill="1" applyBorder="1" applyAlignment="1">
      <alignment horizontal="center" vertical="center" wrapText="1" shrinkToFit="1"/>
    </xf>
    <xf numFmtId="49" fontId="5" fillId="0" borderId="12" xfId="1" applyNumberFormat="1" applyFont="1" applyFill="1" applyBorder="1" applyAlignment="1">
      <alignment horizontal="center" vertical="center" wrapText="1" shrinkToFit="1"/>
    </xf>
    <xf numFmtId="176" fontId="5" fillId="0" borderId="34" xfId="1" applyNumberFormat="1" applyFont="1" applyFill="1" applyBorder="1" applyAlignment="1">
      <alignment horizontal="center" vertical="center" wrapText="1" shrinkToFit="1"/>
    </xf>
    <xf numFmtId="0" fontId="7" fillId="0" borderId="32" xfId="1" applyFont="1" applyBorder="1" applyAlignment="1">
      <alignment horizontal="center" vertical="center" shrinkToFit="1"/>
    </xf>
    <xf numFmtId="0" fontId="12" fillId="0" borderId="32" xfId="0" applyFont="1" applyBorder="1" applyAlignment="1">
      <alignment vertical="center"/>
    </xf>
    <xf numFmtId="176" fontId="5" fillId="0" borderId="23" xfId="1" applyNumberFormat="1" applyFont="1" applyFill="1" applyBorder="1" applyAlignment="1">
      <alignment horizontal="center" vertical="center" wrapText="1" shrinkToFit="1"/>
    </xf>
    <xf numFmtId="49" fontId="5" fillId="0" borderId="21" xfId="1" applyNumberFormat="1" applyFont="1" applyFill="1" applyBorder="1" applyAlignment="1">
      <alignment horizontal="center" vertical="center" wrapText="1" shrinkToFit="1"/>
    </xf>
    <xf numFmtId="176" fontId="5" fillId="0" borderId="21" xfId="1" applyNumberFormat="1" applyFont="1" applyFill="1" applyBorder="1" applyAlignment="1">
      <alignment horizontal="center" vertical="center" wrapText="1" shrinkToFit="1"/>
    </xf>
    <xf numFmtId="49" fontId="10" fillId="0" borderId="0" xfId="1" applyNumberFormat="1" applyFont="1" applyFill="1" applyBorder="1" applyAlignment="1">
      <alignment vertical="center" shrinkToFit="1"/>
    </xf>
    <xf numFmtId="49" fontId="10" fillId="0" borderId="0" xfId="1" applyNumberFormat="1" applyFont="1" applyFill="1" applyBorder="1" applyAlignment="1">
      <alignment vertical="center" wrapText="1"/>
    </xf>
    <xf numFmtId="0" fontId="5" fillId="0" borderId="43" xfId="1" applyFont="1" applyBorder="1" applyAlignment="1">
      <alignment horizontal="center" vertical="center" shrinkToFit="1"/>
    </xf>
    <xf numFmtId="176" fontId="5" fillId="0" borderId="12" xfId="1" applyNumberFormat="1" applyFont="1" applyFill="1" applyBorder="1" applyAlignment="1">
      <alignment horizontal="center" vertical="center" wrapText="1" shrinkToFit="1"/>
    </xf>
    <xf numFmtId="49" fontId="9" fillId="0" borderId="21" xfId="1" applyNumberFormat="1" applyFont="1" applyFill="1" applyBorder="1" applyAlignment="1">
      <alignment horizontal="center" vertical="center" wrapText="1" shrinkToFit="1"/>
    </xf>
    <xf numFmtId="0" fontId="9" fillId="0" borderId="12" xfId="1" applyNumberFormat="1" applyFont="1" applyFill="1" applyBorder="1" applyAlignment="1">
      <alignment horizontal="center" vertical="center" wrapText="1" shrinkToFit="1"/>
    </xf>
    <xf numFmtId="0" fontId="5" fillId="0" borderId="12" xfId="1" applyNumberFormat="1" applyFont="1" applyFill="1" applyBorder="1" applyAlignment="1">
      <alignment horizontal="center" vertical="center" wrapText="1" shrinkToFit="1"/>
    </xf>
    <xf numFmtId="0" fontId="5" fillId="0" borderId="12" xfId="1" applyFont="1" applyFill="1" applyBorder="1" applyAlignment="1">
      <alignment horizontal="center" vertical="center" wrapText="1" shrinkToFit="1"/>
    </xf>
    <xf numFmtId="20" fontId="5" fillId="0" borderId="33" xfId="1" applyNumberFormat="1" applyFont="1" applyFill="1" applyBorder="1" applyAlignment="1">
      <alignment horizontal="center" vertical="center" wrapText="1" shrinkToFit="1"/>
    </xf>
    <xf numFmtId="49" fontId="5" fillId="0" borderId="17" xfId="1" applyNumberFormat="1" applyFont="1" applyFill="1" applyBorder="1" applyAlignment="1">
      <alignment horizontal="center" vertical="center" wrapText="1" shrinkToFit="1"/>
    </xf>
    <xf numFmtId="0" fontId="7" fillId="0" borderId="21" xfId="1" applyFont="1" applyBorder="1" applyAlignment="1">
      <alignment horizontal="center" vertical="center" shrinkToFit="1"/>
    </xf>
    <xf numFmtId="49" fontId="9" fillId="2" borderId="21" xfId="1" applyNumberFormat="1" applyFont="1" applyFill="1" applyBorder="1" applyAlignment="1">
      <alignment horizontal="center" vertical="center" wrapText="1" shrinkToFit="1"/>
    </xf>
    <xf numFmtId="176" fontId="5" fillId="2" borderId="12" xfId="1" applyNumberFormat="1" applyFont="1" applyFill="1" applyBorder="1" applyAlignment="1">
      <alignment horizontal="center" vertical="center" wrapText="1" shrinkToFit="1"/>
    </xf>
    <xf numFmtId="0" fontId="9" fillId="2" borderId="12" xfId="1" applyNumberFormat="1" applyFont="1" applyFill="1" applyBorder="1" applyAlignment="1">
      <alignment horizontal="center" vertical="center" wrapText="1" shrinkToFit="1"/>
    </xf>
    <xf numFmtId="0" fontId="5" fillId="2" borderId="12" xfId="1" applyFont="1" applyFill="1" applyBorder="1" applyAlignment="1">
      <alignment horizontal="center" vertical="center" wrapText="1" shrinkToFit="1"/>
    </xf>
    <xf numFmtId="0" fontId="7" fillId="0" borderId="8" xfId="1" applyFont="1" applyBorder="1" applyAlignment="1">
      <alignment horizontal="center" vertical="center" shrinkToFit="1"/>
    </xf>
    <xf numFmtId="20" fontId="5" fillId="2" borderId="33" xfId="1" applyNumberFormat="1" applyFont="1" applyFill="1" applyBorder="1" applyAlignment="1">
      <alignment horizontal="center" vertical="center" wrapText="1" shrinkToFit="1"/>
    </xf>
    <xf numFmtId="0" fontId="5" fillId="2" borderId="12" xfId="1" applyNumberFormat="1" applyFont="1" applyFill="1" applyBorder="1" applyAlignment="1">
      <alignment horizontal="center" vertical="center" wrapText="1" shrinkToFit="1"/>
    </xf>
    <xf numFmtId="176" fontId="5" fillId="2" borderId="34" xfId="1" applyNumberFormat="1" applyFont="1" applyFill="1" applyBorder="1" applyAlignment="1">
      <alignment horizontal="center" vertical="center" wrapText="1" shrinkToFit="1"/>
    </xf>
    <xf numFmtId="49" fontId="5" fillId="2" borderId="12" xfId="1" applyNumberFormat="1" applyFont="1" applyFill="1" applyBorder="1" applyAlignment="1">
      <alignment horizontal="center" vertical="center" wrapText="1" shrinkToFit="1"/>
    </xf>
    <xf numFmtId="49" fontId="9" fillId="0" borderId="12" xfId="1" applyNumberFormat="1" applyFont="1" applyFill="1" applyBorder="1" applyAlignment="1">
      <alignment horizontal="center" vertical="center" wrapText="1" shrinkToFit="1"/>
    </xf>
    <xf numFmtId="0" fontId="5" fillId="2" borderId="28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7" fillId="0" borderId="28" xfId="1" applyFont="1" applyBorder="1" applyAlignment="1">
      <alignment horizontal="center" vertical="center" shrinkToFit="1"/>
    </xf>
    <xf numFmtId="177" fontId="5" fillId="0" borderId="17" xfId="1" applyNumberFormat="1" applyFont="1" applyFill="1" applyBorder="1" applyAlignment="1">
      <alignment horizontal="center" vertical="center" wrapText="1" shrinkToFit="1"/>
    </xf>
    <xf numFmtId="177" fontId="5" fillId="0" borderId="3" xfId="1" applyNumberFormat="1" applyFont="1" applyBorder="1" applyAlignment="1">
      <alignment vertical="center" shrinkToFit="1"/>
    </xf>
    <xf numFmtId="177" fontId="5" fillId="0" borderId="0" xfId="1" applyNumberFormat="1" applyFont="1" applyAlignment="1">
      <alignment shrinkToFit="1"/>
    </xf>
    <xf numFmtId="0" fontId="5" fillId="2" borderId="28" xfId="1" applyFont="1" applyFill="1" applyBorder="1" applyAlignment="1">
      <alignment horizontal="left" vertical="center" shrinkToFit="1"/>
    </xf>
    <xf numFmtId="0" fontId="5" fillId="2" borderId="76" xfId="1" applyFont="1" applyFill="1" applyBorder="1" applyAlignment="1">
      <alignment vertical="center" wrapText="1" shrinkToFit="1"/>
    </xf>
    <xf numFmtId="0" fontId="5" fillId="2" borderId="0" xfId="1" applyFont="1" applyFill="1" applyBorder="1" applyAlignment="1">
      <alignment vertical="center" wrapText="1" shrinkToFit="1"/>
    </xf>
    <xf numFmtId="0" fontId="5" fillId="0" borderId="24" xfId="1" applyFont="1" applyBorder="1" applyAlignment="1">
      <alignment horizontal="center" vertical="center" wrapText="1" shrinkToFit="1"/>
    </xf>
    <xf numFmtId="0" fontId="5" fillId="0" borderId="25" xfId="1" applyFont="1" applyBorder="1" applyAlignment="1">
      <alignment horizontal="center" vertical="center" wrapText="1" shrinkToFit="1"/>
    </xf>
    <xf numFmtId="0" fontId="5" fillId="0" borderId="26" xfId="1" applyFont="1" applyBorder="1" applyAlignment="1">
      <alignment horizontal="center" vertical="center" wrapText="1" shrinkToFit="1"/>
    </xf>
    <xf numFmtId="49" fontId="5" fillId="0" borderId="26" xfId="1" applyNumberFormat="1" applyFont="1" applyFill="1" applyBorder="1" applyAlignment="1">
      <alignment horizontal="center" vertical="center" wrapText="1" shrinkToFit="1"/>
    </xf>
    <xf numFmtId="49" fontId="5" fillId="0" borderId="26" xfId="1" applyNumberFormat="1" applyFont="1" applyFill="1" applyBorder="1" applyAlignment="1">
      <alignment horizontal="center" vertical="center" wrapText="1" shrinkToFit="1"/>
    </xf>
    <xf numFmtId="0" fontId="5" fillId="0" borderId="86" xfId="1" applyFont="1" applyBorder="1" applyAlignment="1">
      <alignment horizontal="center" vertical="center" wrapText="1" shrinkToFit="1"/>
    </xf>
    <xf numFmtId="0" fontId="5" fillId="0" borderId="89" xfId="1" applyFont="1" applyFill="1" applyBorder="1" applyAlignment="1">
      <alignment horizontal="left" vertical="center" shrinkToFit="1"/>
    </xf>
    <xf numFmtId="0" fontId="5" fillId="2" borderId="89" xfId="1" applyFont="1" applyFill="1" applyBorder="1" applyAlignment="1">
      <alignment horizontal="left" vertical="center" shrinkToFit="1"/>
    </xf>
    <xf numFmtId="20" fontId="5" fillId="2" borderId="11" xfId="1" applyNumberFormat="1" applyFont="1" applyFill="1" applyBorder="1" applyAlignment="1">
      <alignment horizontal="center" vertical="center" wrapText="1" shrinkToFit="1"/>
    </xf>
    <xf numFmtId="0" fontId="2" fillId="0" borderId="21" xfId="0" applyFont="1" applyBorder="1">
      <alignment vertical="center"/>
    </xf>
    <xf numFmtId="0" fontId="5" fillId="0" borderId="0" xfId="1" applyFont="1" applyBorder="1" applyAlignment="1">
      <alignment horizontal="center" vertical="center" shrinkToFit="1"/>
    </xf>
    <xf numFmtId="0" fontId="5" fillId="2" borderId="45" xfId="1" applyFont="1" applyFill="1" applyBorder="1" applyAlignment="1">
      <alignment horizontal="left" vertical="center" shrinkToFit="1"/>
    </xf>
    <xf numFmtId="0" fontId="17" fillId="0" borderId="32" xfId="0" applyFont="1" applyBorder="1" applyAlignment="1">
      <alignment vertical="center"/>
    </xf>
    <xf numFmtId="176" fontId="5" fillId="0" borderId="34" xfId="1" applyNumberFormat="1" applyFont="1" applyFill="1" applyBorder="1" applyAlignment="1">
      <alignment horizontal="center" vertical="center" wrapText="1" shrinkToFit="1"/>
    </xf>
    <xf numFmtId="176" fontId="5" fillId="0" borderId="12" xfId="1" applyNumberFormat="1" applyFont="1" applyFill="1" applyBorder="1" applyAlignment="1">
      <alignment horizontal="center" vertical="center" wrapText="1" shrinkToFit="1"/>
    </xf>
    <xf numFmtId="49" fontId="5" fillId="0" borderId="12" xfId="1" applyNumberFormat="1" applyFont="1" applyFill="1" applyBorder="1" applyAlignment="1">
      <alignment horizontal="center" vertical="center" wrapText="1" shrinkToFit="1"/>
    </xf>
    <xf numFmtId="20" fontId="5" fillId="0" borderId="33" xfId="1" applyNumberFormat="1" applyFont="1" applyFill="1" applyBorder="1" applyAlignment="1">
      <alignment horizontal="center" vertical="center" wrapText="1" shrinkToFit="1"/>
    </xf>
    <xf numFmtId="0" fontId="5" fillId="0" borderId="12" xfId="1" applyFont="1" applyFill="1" applyBorder="1" applyAlignment="1">
      <alignment horizontal="center" vertical="center" wrapText="1" shrinkToFit="1"/>
    </xf>
    <xf numFmtId="0" fontId="9" fillId="0" borderId="12" xfId="1" applyNumberFormat="1" applyFont="1" applyFill="1" applyBorder="1" applyAlignment="1">
      <alignment horizontal="center" vertical="center" wrapText="1" shrinkToFit="1"/>
    </xf>
    <xf numFmtId="49" fontId="9" fillId="0" borderId="21" xfId="1" applyNumberFormat="1" applyFont="1" applyFill="1" applyBorder="1" applyAlignment="1">
      <alignment horizontal="center" vertical="center" wrapText="1" shrinkToFit="1"/>
    </xf>
    <xf numFmtId="49" fontId="9" fillId="0" borderId="12" xfId="1" applyNumberFormat="1" applyFont="1" applyFill="1" applyBorder="1" applyAlignment="1">
      <alignment horizontal="center" vertical="center" wrapText="1" shrinkToFit="1"/>
    </xf>
    <xf numFmtId="0" fontId="5" fillId="0" borderId="12" xfId="1" applyNumberFormat="1" applyFont="1" applyFill="1" applyBorder="1" applyAlignment="1">
      <alignment horizontal="center" vertical="center" wrapText="1" shrinkToFit="1"/>
    </xf>
    <xf numFmtId="0" fontId="5" fillId="0" borderId="31" xfId="1" applyFont="1" applyFill="1" applyBorder="1" applyAlignment="1">
      <alignment horizontal="center" vertical="center" wrapText="1" shrinkToFit="1"/>
    </xf>
    <xf numFmtId="20" fontId="5" fillId="2" borderId="9" xfId="1" applyNumberFormat="1" applyFont="1" applyFill="1" applyBorder="1" applyAlignment="1">
      <alignment horizontal="center" vertical="center" wrapText="1" shrinkToFit="1"/>
    </xf>
    <xf numFmtId="0" fontId="5" fillId="2" borderId="21" xfId="1" applyFont="1" applyFill="1" applyBorder="1" applyAlignment="1">
      <alignment horizontal="center" vertical="center" wrapText="1" shrinkToFit="1"/>
    </xf>
    <xf numFmtId="0" fontId="9" fillId="2" borderId="21" xfId="1" applyNumberFormat="1" applyFont="1" applyFill="1" applyBorder="1" applyAlignment="1">
      <alignment horizontal="center" vertical="center" wrapText="1" shrinkToFit="1"/>
    </xf>
    <xf numFmtId="176" fontId="5" fillId="2" borderId="21" xfId="1" applyNumberFormat="1" applyFont="1" applyFill="1" applyBorder="1" applyAlignment="1">
      <alignment horizontal="center" vertical="center" wrapText="1" shrinkToFit="1"/>
    </xf>
    <xf numFmtId="49" fontId="5" fillId="2" borderId="21" xfId="1" applyNumberFormat="1" applyFont="1" applyFill="1" applyBorder="1" applyAlignment="1">
      <alignment horizontal="center" vertical="center" wrapText="1" shrinkToFit="1"/>
    </xf>
    <xf numFmtId="20" fontId="5" fillId="0" borderId="9" xfId="1" applyNumberFormat="1" applyFont="1" applyFill="1" applyBorder="1" applyAlignment="1">
      <alignment horizontal="center" vertical="center" wrapText="1" shrinkToFit="1"/>
    </xf>
    <xf numFmtId="176" fontId="5" fillId="2" borderId="23" xfId="1" applyNumberFormat="1" applyFont="1" applyFill="1" applyBorder="1" applyAlignment="1">
      <alignment horizontal="center" vertical="center" wrapText="1" shrinkToFit="1"/>
    </xf>
    <xf numFmtId="20" fontId="5" fillId="2" borderId="33" xfId="1" applyNumberFormat="1" applyFont="1" applyFill="1" applyBorder="1" applyAlignment="1">
      <alignment horizontal="center" vertical="center" wrapText="1" shrinkToFit="1"/>
    </xf>
    <xf numFmtId="0" fontId="5" fillId="2" borderId="12" xfId="1" applyFont="1" applyFill="1" applyBorder="1" applyAlignment="1">
      <alignment horizontal="center" vertical="center" wrapText="1" shrinkToFit="1"/>
    </xf>
    <xf numFmtId="0" fontId="9" fillId="2" borderId="12" xfId="1" applyNumberFormat="1" applyFont="1" applyFill="1" applyBorder="1" applyAlignment="1">
      <alignment horizontal="center" vertical="center" wrapText="1" shrinkToFit="1"/>
    </xf>
    <xf numFmtId="176" fontId="5" fillId="2" borderId="12" xfId="1" applyNumberFormat="1" applyFont="1" applyFill="1" applyBorder="1" applyAlignment="1">
      <alignment horizontal="center" vertical="center" wrapText="1" shrinkToFit="1"/>
    </xf>
    <xf numFmtId="0" fontId="7" fillId="0" borderId="29" xfId="1" applyFont="1" applyBorder="1" applyAlignment="1">
      <alignment horizontal="center" vertical="center" shrinkToFit="1"/>
    </xf>
    <xf numFmtId="0" fontId="12" fillId="0" borderId="32" xfId="0" applyFont="1" applyBorder="1" applyAlignment="1">
      <alignment vertical="center"/>
    </xf>
    <xf numFmtId="0" fontId="9" fillId="0" borderId="21" xfId="1" applyNumberFormat="1" applyFont="1" applyFill="1" applyBorder="1" applyAlignment="1">
      <alignment horizontal="center" vertical="center" wrapText="1" shrinkToFit="1"/>
    </xf>
    <xf numFmtId="176" fontId="5" fillId="0" borderId="21" xfId="1" applyNumberFormat="1" applyFont="1" applyFill="1" applyBorder="1" applyAlignment="1">
      <alignment horizontal="center" vertical="center" wrapText="1" shrinkToFit="1"/>
    </xf>
    <xf numFmtId="49" fontId="5" fillId="0" borderId="21" xfId="1" applyNumberFormat="1" applyFont="1" applyFill="1" applyBorder="1" applyAlignment="1">
      <alignment horizontal="center" vertical="center" wrapText="1" shrinkToFit="1"/>
    </xf>
    <xf numFmtId="176" fontId="5" fillId="0" borderId="23" xfId="1" applyNumberFormat="1" applyFont="1" applyFill="1" applyBorder="1" applyAlignment="1">
      <alignment horizontal="center" vertical="center" wrapText="1" shrinkToFit="1"/>
    </xf>
    <xf numFmtId="0" fontId="5" fillId="2" borderId="12" xfId="1" applyNumberFormat="1" applyFont="1" applyFill="1" applyBorder="1" applyAlignment="1">
      <alignment horizontal="center" vertical="center" wrapText="1" shrinkToFit="1"/>
    </xf>
    <xf numFmtId="49" fontId="5" fillId="2" borderId="12" xfId="1" applyNumberFormat="1" applyFont="1" applyFill="1" applyBorder="1" applyAlignment="1">
      <alignment horizontal="center" vertical="center" wrapText="1" shrinkToFit="1"/>
    </xf>
    <xf numFmtId="176" fontId="5" fillId="2" borderId="34" xfId="1" applyNumberFormat="1" applyFont="1" applyFill="1" applyBorder="1" applyAlignment="1">
      <alignment horizontal="center" vertical="center" wrapText="1" shrinkToFit="1"/>
    </xf>
    <xf numFmtId="0" fontId="7" fillId="0" borderId="28" xfId="1" applyFont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wrapText="1" shrinkToFit="1"/>
    </xf>
    <xf numFmtId="20" fontId="5" fillId="0" borderId="66" xfId="1" applyNumberFormat="1" applyFont="1" applyFill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center" shrinkToFit="1"/>
    </xf>
    <xf numFmtId="20" fontId="5" fillId="2" borderId="0" xfId="1" applyNumberFormat="1" applyFont="1" applyFill="1" applyBorder="1" applyAlignment="1">
      <alignment vertical="center" wrapText="1" shrinkToFit="1"/>
    </xf>
    <xf numFmtId="0" fontId="5" fillId="0" borderId="0" xfId="1" applyFont="1" applyBorder="1" applyAlignment="1">
      <alignment horizontal="left" vertical="top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2" borderId="0" xfId="1" applyFont="1" applyFill="1" applyBorder="1" applyAlignment="1">
      <alignment horizontal="left" vertical="center" shrinkToFit="1"/>
    </xf>
    <xf numFmtId="0" fontId="5" fillId="2" borderId="0" xfId="1" applyFont="1" applyFill="1" applyBorder="1" applyAlignment="1">
      <alignment vertical="center" wrapText="1" shrinkToFit="1"/>
    </xf>
    <xf numFmtId="0" fontId="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7" fillId="0" borderId="28" xfId="1" applyFont="1" applyBorder="1" applyAlignment="1">
      <alignment horizontal="center" vertical="center" shrinkToFit="1"/>
    </xf>
    <xf numFmtId="0" fontId="5" fillId="2" borderId="28" xfId="1" applyFont="1" applyFill="1" applyBorder="1" applyAlignment="1">
      <alignment horizontal="left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20" fontId="5" fillId="0" borderId="99" xfId="1" applyNumberFormat="1" applyFont="1" applyFill="1" applyBorder="1" applyAlignment="1">
      <alignment horizontal="center" vertical="center" wrapText="1" shrinkToFit="1"/>
    </xf>
    <xf numFmtId="0" fontId="7" fillId="0" borderId="94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89" xfId="1" applyFont="1" applyBorder="1" applyAlignment="1">
      <alignment horizontal="center" vertical="center" shrinkToFit="1"/>
    </xf>
    <xf numFmtId="0" fontId="5" fillId="0" borderId="89" xfId="1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 shrinkToFit="1"/>
    </xf>
    <xf numFmtId="0" fontId="5" fillId="2" borderId="89" xfId="1" applyFont="1" applyFill="1" applyBorder="1" applyAlignment="1">
      <alignment horizontal="center" vertical="center" shrinkToFit="1"/>
    </xf>
    <xf numFmtId="0" fontId="7" fillId="0" borderId="89" xfId="1" applyFont="1" applyBorder="1" applyAlignment="1">
      <alignment horizontal="center" vertical="center" shrinkToFit="1"/>
    </xf>
    <xf numFmtId="0" fontId="5" fillId="2" borderId="89" xfId="1" applyFont="1" applyFill="1" applyBorder="1" applyAlignment="1">
      <alignment vertical="center" shrinkToFit="1"/>
    </xf>
    <xf numFmtId="0" fontId="5" fillId="0" borderId="23" xfId="1" applyFont="1" applyBorder="1" applyAlignment="1">
      <alignment horizontal="center" vertical="top" shrinkToFit="1"/>
    </xf>
    <xf numFmtId="0" fontId="5" fillId="0" borderId="28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3" xfId="1" applyFont="1" applyBorder="1" applyAlignment="1">
      <alignment vertical="center" shrinkToFit="1"/>
    </xf>
    <xf numFmtId="0" fontId="7" fillId="0" borderId="32" xfId="1" applyFont="1" applyBorder="1" applyAlignment="1">
      <alignment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49" fontId="9" fillId="0" borderId="12" xfId="1" applyNumberFormat="1" applyFont="1" applyFill="1" applyBorder="1" applyAlignment="1">
      <alignment horizontal="center" vertical="center" wrapText="1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top" wrapText="1" shrinkToFit="1"/>
    </xf>
    <xf numFmtId="0" fontId="23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2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9" fillId="0" borderId="0" xfId="2" applyFont="1" applyBorder="1" applyAlignment="1">
      <alignment vertical="center"/>
    </xf>
    <xf numFmtId="0" fontId="19" fillId="0" borderId="111" xfId="2" applyFont="1" applyBorder="1" applyAlignment="1">
      <alignment horizontal="center" vertical="center"/>
    </xf>
    <xf numFmtId="0" fontId="19" fillId="0" borderId="110" xfId="2" applyFont="1" applyBorder="1" applyAlignment="1">
      <alignment horizontal="center" vertical="center"/>
    </xf>
    <xf numFmtId="0" fontId="19" fillId="0" borderId="109" xfId="2" applyFont="1" applyBorder="1" applyAlignment="1">
      <alignment horizontal="center" vertical="center" shrinkToFit="1"/>
    </xf>
    <xf numFmtId="0" fontId="19" fillId="0" borderId="28" xfId="2" applyFont="1" applyBorder="1" applyAlignment="1">
      <alignment horizontal="center" vertical="center"/>
    </xf>
    <xf numFmtId="0" fontId="19" fillId="0" borderId="114" xfId="2" applyFont="1" applyBorder="1" applyAlignment="1">
      <alignment horizontal="center" vertical="center"/>
    </xf>
    <xf numFmtId="0" fontId="19" fillId="0" borderId="113" xfId="2" applyFont="1" applyBorder="1" applyAlignment="1">
      <alignment horizontal="center" vertical="center"/>
    </xf>
    <xf numFmtId="0" fontId="19" fillId="0" borderId="112" xfId="2" applyFont="1" applyBorder="1" applyAlignment="1">
      <alignment horizontal="center" vertical="center" shrinkToFit="1"/>
    </xf>
    <xf numFmtId="0" fontId="19" fillId="0" borderId="108" xfId="2" applyFont="1" applyBorder="1" applyAlignment="1">
      <alignment horizontal="center" vertical="center"/>
    </xf>
    <xf numFmtId="0" fontId="19" fillId="0" borderId="107" xfId="2" applyFont="1" applyBorder="1" applyAlignment="1">
      <alignment horizontal="center" vertical="center"/>
    </xf>
    <xf numFmtId="0" fontId="19" fillId="0" borderId="106" xfId="2" applyFont="1" applyBorder="1" applyAlignment="1">
      <alignment vertical="center"/>
    </xf>
    <xf numFmtId="0" fontId="19" fillId="0" borderId="28" xfId="2" applyFont="1" applyBorder="1" applyAlignment="1">
      <alignment vertical="center"/>
    </xf>
    <xf numFmtId="0" fontId="19" fillId="0" borderId="117" xfId="2" applyFont="1" applyBorder="1" applyAlignment="1">
      <alignment horizontal="center" vertical="center"/>
    </xf>
    <xf numFmtId="0" fontId="19" fillId="0" borderId="119" xfId="2" applyFont="1" applyBorder="1" applyAlignment="1">
      <alignment horizontal="center" vertical="center"/>
    </xf>
    <xf numFmtId="0" fontId="19" fillId="0" borderId="120" xfId="2" applyFont="1" applyBorder="1" applyAlignment="1">
      <alignment vertical="center"/>
    </xf>
    <xf numFmtId="0" fontId="19" fillId="0" borderId="105" xfId="2" applyFont="1" applyBorder="1" applyAlignment="1">
      <alignment horizontal="center" vertical="center"/>
    </xf>
    <xf numFmtId="0" fontId="19" fillId="0" borderId="104" xfId="2" applyFont="1" applyBorder="1" applyAlignment="1">
      <alignment horizontal="center" vertical="center"/>
    </xf>
    <xf numFmtId="0" fontId="19" fillId="0" borderId="103" xfId="2" applyFont="1" applyBorder="1" applyAlignment="1">
      <alignment vertical="center"/>
    </xf>
    <xf numFmtId="0" fontId="19" fillId="0" borderId="116" xfId="2" applyFont="1" applyBorder="1" applyAlignment="1">
      <alignment horizontal="center" vertical="center"/>
    </xf>
    <xf numFmtId="0" fontId="19" fillId="0" borderId="115" xfId="2" applyFont="1" applyBorder="1" applyAlignment="1">
      <alignment vertical="center"/>
    </xf>
    <xf numFmtId="0" fontId="19" fillId="0" borderId="121" xfId="2" applyFont="1" applyBorder="1" applyAlignment="1">
      <alignment horizontal="center" vertical="center"/>
    </xf>
    <xf numFmtId="0" fontId="19" fillId="0" borderId="122" xfId="2" applyFont="1" applyBorder="1" applyAlignment="1">
      <alignment horizontal="center" vertical="center"/>
    </xf>
    <xf numFmtId="0" fontId="19" fillId="0" borderId="123" xfId="2" applyFont="1" applyBorder="1" applyAlignment="1">
      <alignment vertical="center"/>
    </xf>
    <xf numFmtId="0" fontId="19" fillId="0" borderId="6" xfId="2" applyFont="1" applyBorder="1" applyAlignment="1">
      <alignment vertical="center"/>
    </xf>
    <xf numFmtId="0" fontId="19" fillId="0" borderId="102" xfId="2" applyFont="1" applyBorder="1" applyAlignment="1">
      <alignment horizontal="center" vertical="center"/>
    </xf>
    <xf numFmtId="0" fontId="19" fillId="0" borderId="0" xfId="2" applyFont="1" applyAlignment="1">
      <alignment vertical="center" shrinkToFit="1"/>
    </xf>
    <xf numFmtId="0" fontId="20" fillId="0" borderId="0" xfId="2" applyFont="1" applyAlignment="1">
      <alignment horizontal="right" vertical="center"/>
    </xf>
    <xf numFmtId="0" fontId="19" fillId="0" borderId="107" xfId="2" applyFont="1" applyBorder="1" applyAlignment="1">
      <alignment vertical="center" wrapText="1" shrinkToFit="1"/>
    </xf>
    <xf numFmtId="0" fontId="19" fillId="0" borderId="104" xfId="2" applyFont="1" applyBorder="1" applyAlignment="1">
      <alignment vertical="center" wrapText="1" shrinkToFit="1"/>
    </xf>
    <xf numFmtId="0" fontId="19" fillId="0" borderId="115" xfId="2" applyFont="1" applyBorder="1" applyAlignment="1">
      <alignment vertical="center" wrapText="1" shrinkToFit="1"/>
    </xf>
    <xf numFmtId="0" fontId="19" fillId="0" borderId="118" xfId="2" applyFont="1" applyBorder="1" applyAlignment="1">
      <alignment vertical="center" wrapText="1" shrinkToFit="1"/>
    </xf>
    <xf numFmtId="0" fontId="19" fillId="0" borderId="104" xfId="2" applyFont="1" applyBorder="1" applyAlignment="1">
      <alignment horizontal="left" vertical="center" wrapText="1" shrinkToFit="1"/>
    </xf>
    <xf numFmtId="0" fontId="19" fillId="0" borderId="122" xfId="2" applyFont="1" applyBorder="1" applyAlignment="1">
      <alignment vertical="center" wrapText="1" shrinkToFit="1"/>
    </xf>
    <xf numFmtId="0" fontId="19" fillId="0" borderId="101" xfId="2" applyFont="1" applyBorder="1" applyAlignment="1">
      <alignment vertical="center" wrapText="1" shrinkToFit="1"/>
    </xf>
    <xf numFmtId="0" fontId="19" fillId="0" borderId="101" xfId="2" applyFont="1" applyBorder="1" applyAlignment="1">
      <alignment horizontal="center" vertical="center"/>
    </xf>
    <xf numFmtId="0" fontId="19" fillId="0" borderId="100" xfId="2" applyFont="1" applyBorder="1" applyAlignment="1">
      <alignment vertical="center"/>
    </xf>
    <xf numFmtId="0" fontId="10" fillId="0" borderId="43" xfId="1" applyFont="1" applyBorder="1" applyAlignment="1">
      <alignment vertical="center" wrapText="1"/>
    </xf>
    <xf numFmtId="0" fontId="11" fillId="0" borderId="3" xfId="1" applyFont="1" applyBorder="1" applyAlignment="1">
      <alignment vertical="center" wrapText="1"/>
    </xf>
    <xf numFmtId="0" fontId="11" fillId="0" borderId="44" xfId="1" applyFont="1" applyBorder="1" applyAlignment="1">
      <alignment vertical="center" wrapText="1"/>
    </xf>
    <xf numFmtId="49" fontId="10" fillId="0" borderId="1" xfId="1" applyNumberFormat="1" applyFont="1" applyFill="1" applyBorder="1" applyAlignment="1">
      <alignment vertical="center" shrinkToFit="1"/>
    </xf>
    <xf numFmtId="49" fontId="10" fillId="0" borderId="0" xfId="1" applyNumberFormat="1" applyFont="1" applyFill="1" applyBorder="1" applyAlignment="1">
      <alignment vertical="center" shrinkToFit="1"/>
    </xf>
    <xf numFmtId="0" fontId="7" fillId="0" borderId="40" xfId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shrinkToFit="1"/>
    </xf>
    <xf numFmtId="49" fontId="10" fillId="0" borderId="1" xfId="1" applyNumberFormat="1" applyFont="1" applyFill="1" applyBorder="1" applyAlignment="1">
      <alignment vertical="center" wrapText="1"/>
    </xf>
    <xf numFmtId="49" fontId="10" fillId="0" borderId="0" xfId="1" applyNumberFormat="1" applyFont="1" applyFill="1" applyBorder="1" applyAlignment="1">
      <alignment vertical="center" wrapText="1"/>
    </xf>
    <xf numFmtId="0" fontId="10" fillId="0" borderId="42" xfId="1" applyFont="1" applyBorder="1" applyAlignment="1">
      <alignment vertical="center" wrapText="1"/>
    </xf>
    <xf numFmtId="0" fontId="10" fillId="0" borderId="18" xfId="1" applyFont="1" applyBorder="1" applyAlignment="1">
      <alignment vertical="center" wrapText="1"/>
    </xf>
    <xf numFmtId="0" fontId="10" fillId="0" borderId="20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 shrinkToFit="1"/>
    </xf>
    <xf numFmtId="0" fontId="5" fillId="2" borderId="76" xfId="1" applyFont="1" applyFill="1" applyBorder="1" applyAlignment="1">
      <alignment horizontal="center" vertical="center" wrapText="1" shrinkToFit="1"/>
    </xf>
    <xf numFmtId="0" fontId="5" fillId="2" borderId="77" xfId="1" applyFont="1" applyFill="1" applyBorder="1" applyAlignment="1">
      <alignment horizontal="center" vertical="center" wrapText="1" shrinkToFit="1"/>
    </xf>
    <xf numFmtId="0" fontId="5" fillId="2" borderId="6" xfId="1" applyFont="1" applyFill="1" applyBorder="1" applyAlignment="1">
      <alignment horizontal="center" vertical="center" wrapText="1" shrinkToFit="1"/>
    </xf>
    <xf numFmtId="0" fontId="5" fillId="2" borderId="0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78" xfId="1" applyFont="1" applyFill="1" applyBorder="1" applyAlignment="1">
      <alignment horizontal="center" vertical="center" wrapText="1" shrinkToFit="1"/>
    </xf>
    <xf numFmtId="0" fontId="5" fillId="2" borderId="59" xfId="1" applyFont="1" applyFill="1" applyBorder="1" applyAlignment="1">
      <alignment horizontal="center" vertical="center" wrapText="1" shrinkToFit="1"/>
    </xf>
    <xf numFmtId="0" fontId="5" fillId="2" borderId="79" xfId="1" applyFont="1" applyFill="1" applyBorder="1" applyAlignment="1">
      <alignment horizontal="center" vertical="center" wrapText="1" shrinkToFit="1"/>
    </xf>
    <xf numFmtId="20" fontId="5" fillId="0" borderId="42" xfId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80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78" xfId="1" applyFont="1" applyBorder="1" applyAlignment="1">
      <alignment horizontal="center" vertical="center" shrinkToFit="1"/>
    </xf>
    <xf numFmtId="0" fontId="5" fillId="0" borderId="59" xfId="1" applyFont="1" applyBorder="1" applyAlignment="1">
      <alignment horizontal="center" vertical="center" shrinkToFit="1"/>
    </xf>
    <xf numFmtId="0" fontId="5" fillId="0" borderId="79" xfId="1" applyFont="1" applyBorder="1" applyAlignment="1">
      <alignment horizontal="center" vertical="center" shrinkToFit="1"/>
    </xf>
    <xf numFmtId="0" fontId="5" fillId="0" borderId="63" xfId="1" applyFont="1" applyBorder="1" applyAlignment="1">
      <alignment horizontal="center" vertical="center" shrinkToFit="1"/>
    </xf>
    <xf numFmtId="0" fontId="5" fillId="0" borderId="64" xfId="1" applyFont="1" applyBorder="1" applyAlignment="1">
      <alignment horizontal="center" vertical="center" shrinkToFit="1"/>
    </xf>
    <xf numFmtId="0" fontId="5" fillId="0" borderId="65" xfId="1" applyFont="1" applyBorder="1" applyAlignment="1">
      <alignment horizontal="center" vertical="center" shrinkToFit="1"/>
    </xf>
    <xf numFmtId="0" fontId="5" fillId="0" borderId="81" xfId="1" applyFont="1" applyBorder="1" applyAlignment="1">
      <alignment horizontal="center" vertical="center" shrinkToFit="1"/>
    </xf>
    <xf numFmtId="0" fontId="5" fillId="0" borderId="76" xfId="1" applyFont="1" applyBorder="1" applyAlignment="1">
      <alignment horizontal="center" vertical="center" shrinkToFit="1"/>
    </xf>
    <xf numFmtId="0" fontId="5" fillId="0" borderId="77" xfId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5" fillId="2" borderId="57" xfId="1" applyFont="1" applyFill="1" applyBorder="1" applyAlignment="1">
      <alignment horizontal="center" vertical="center" wrapText="1" shrinkToFit="1"/>
    </xf>
    <xf numFmtId="0" fontId="5" fillId="2" borderId="28" xfId="1" applyFont="1" applyFill="1" applyBorder="1" applyAlignment="1">
      <alignment horizontal="center" vertical="center" wrapText="1" shrinkToFit="1"/>
    </xf>
    <xf numFmtId="0" fontId="5" fillId="2" borderId="38" xfId="1" applyFont="1" applyFill="1" applyBorder="1" applyAlignment="1">
      <alignment horizontal="center" vertical="center" wrapText="1" shrinkToFit="1"/>
    </xf>
    <xf numFmtId="0" fontId="5" fillId="2" borderId="25" xfId="1" applyFont="1" applyFill="1" applyBorder="1" applyAlignment="1">
      <alignment horizontal="center" vertical="center" wrapText="1" shrinkToFit="1"/>
    </xf>
    <xf numFmtId="0" fontId="5" fillId="2" borderId="27" xfId="1" applyFont="1" applyFill="1" applyBorder="1" applyAlignment="1">
      <alignment horizontal="center" vertical="center" wrapText="1" shrinkToFit="1"/>
    </xf>
    <xf numFmtId="0" fontId="5" fillId="2" borderId="26" xfId="1" applyFont="1" applyFill="1" applyBorder="1" applyAlignment="1">
      <alignment horizontal="center" vertical="center" wrapText="1" shrinkToFit="1"/>
    </xf>
    <xf numFmtId="0" fontId="5" fillId="2" borderId="13" xfId="1" applyFont="1" applyFill="1" applyBorder="1" applyAlignment="1">
      <alignment horizontal="center" vertical="center" wrapText="1" shrinkToFit="1"/>
    </xf>
    <xf numFmtId="0" fontId="5" fillId="2" borderId="14" xfId="1" applyFont="1" applyFill="1" applyBorder="1" applyAlignment="1">
      <alignment horizontal="center" vertical="center" wrapText="1" shrinkToFit="1"/>
    </xf>
    <xf numFmtId="0" fontId="7" fillId="0" borderId="28" xfId="1" applyFont="1" applyBorder="1" applyAlignment="1">
      <alignment horizontal="center" vertical="center" shrinkToFit="1"/>
    </xf>
    <xf numFmtId="49" fontId="5" fillId="2" borderId="32" xfId="1" applyNumberFormat="1" applyFont="1" applyFill="1" applyBorder="1" applyAlignment="1">
      <alignment horizontal="center" vertical="center" wrapText="1" shrinkToFit="1"/>
    </xf>
    <xf numFmtId="49" fontId="5" fillId="2" borderId="28" xfId="1" applyNumberFormat="1" applyFont="1" applyFill="1" applyBorder="1" applyAlignment="1">
      <alignment horizontal="center" vertical="center" wrapText="1" shrinkToFit="1"/>
    </xf>
    <xf numFmtId="49" fontId="5" fillId="2" borderId="38" xfId="1" applyNumberFormat="1" applyFont="1" applyFill="1" applyBorder="1" applyAlignment="1">
      <alignment horizontal="center" vertical="center" wrapText="1" shrinkToFit="1"/>
    </xf>
    <xf numFmtId="176" fontId="5" fillId="2" borderId="12" xfId="1" applyNumberFormat="1" applyFont="1" applyFill="1" applyBorder="1" applyAlignment="1">
      <alignment horizontal="center" vertical="center" wrapText="1" shrinkToFit="1"/>
    </xf>
    <xf numFmtId="176" fontId="5" fillId="2" borderId="50" xfId="1" applyNumberFormat="1" applyFont="1" applyFill="1" applyBorder="1" applyAlignment="1">
      <alignment horizontal="center" vertical="center" wrapText="1" shrinkToFit="1"/>
    </xf>
    <xf numFmtId="49" fontId="5" fillId="2" borderId="12" xfId="1" applyNumberFormat="1" applyFont="1" applyFill="1" applyBorder="1" applyAlignment="1">
      <alignment horizontal="center" vertical="center" wrapText="1" shrinkToFit="1"/>
    </xf>
    <xf numFmtId="49" fontId="5" fillId="2" borderId="50" xfId="1" applyNumberFormat="1" applyFont="1" applyFill="1" applyBorder="1" applyAlignment="1">
      <alignment horizontal="center" vertical="center" wrapText="1" shrinkToFit="1"/>
    </xf>
    <xf numFmtId="176" fontId="5" fillId="2" borderId="34" xfId="1" applyNumberFormat="1" applyFont="1" applyFill="1" applyBorder="1" applyAlignment="1">
      <alignment horizontal="center" vertical="center" wrapText="1" shrinkToFit="1"/>
    </xf>
    <xf numFmtId="176" fontId="5" fillId="2" borderId="51" xfId="1" applyNumberFormat="1" applyFont="1" applyFill="1" applyBorder="1" applyAlignment="1">
      <alignment horizontal="center" vertical="center" wrapText="1" shrinkToFit="1"/>
    </xf>
    <xf numFmtId="20" fontId="5" fillId="2" borderId="7" xfId="1" applyNumberFormat="1" applyFont="1" applyFill="1" applyBorder="1" applyAlignment="1">
      <alignment horizontal="center" vertical="center" wrapText="1" shrinkToFit="1"/>
    </xf>
    <xf numFmtId="20" fontId="5" fillId="2" borderId="8" xfId="1" applyNumberFormat="1" applyFont="1" applyFill="1" applyBorder="1" applyAlignment="1">
      <alignment horizontal="center" vertical="center" wrapText="1" shrinkToFit="1"/>
    </xf>
    <xf numFmtId="20" fontId="5" fillId="2" borderId="72" xfId="1" applyNumberFormat="1" applyFont="1" applyFill="1" applyBorder="1" applyAlignment="1">
      <alignment horizontal="center" vertical="center" wrapText="1" shrinkToFit="1"/>
    </xf>
    <xf numFmtId="20" fontId="5" fillId="0" borderId="10" xfId="1" applyNumberFormat="1" applyFont="1" applyFill="1" applyBorder="1" applyAlignment="1">
      <alignment horizontal="center" vertical="center" wrapText="1" shrinkToFit="1"/>
    </xf>
    <xf numFmtId="20" fontId="5" fillId="0" borderId="9" xfId="1" applyNumberFormat="1" applyFont="1" applyFill="1" applyBorder="1" applyAlignment="1">
      <alignment horizontal="center" vertical="center" wrapText="1" shrinkToFit="1"/>
    </xf>
    <xf numFmtId="0" fontId="5" fillId="0" borderId="32" xfId="1" applyFont="1" applyFill="1" applyBorder="1" applyAlignment="1">
      <alignment horizontal="center" vertical="center" wrapText="1" shrinkToFit="1"/>
    </xf>
    <xf numFmtId="0" fontId="5" fillId="0" borderId="21" xfId="1" applyFont="1" applyFill="1" applyBorder="1" applyAlignment="1">
      <alignment horizontal="center" vertical="center" wrapText="1" shrinkToFit="1"/>
    </xf>
    <xf numFmtId="0" fontId="5" fillId="2" borderId="28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5" fillId="0" borderId="29" xfId="1" applyFont="1" applyBorder="1" applyAlignment="1">
      <alignment horizontal="center" vertical="center" shrinkToFit="1"/>
    </xf>
    <xf numFmtId="20" fontId="5" fillId="2" borderId="33" xfId="1" applyNumberFormat="1" applyFont="1" applyFill="1" applyBorder="1" applyAlignment="1">
      <alignment horizontal="center" vertical="center" wrapText="1" shrinkToFit="1"/>
    </xf>
    <xf numFmtId="20" fontId="5" fillId="2" borderId="39" xfId="1" applyNumberFormat="1" applyFont="1" applyFill="1" applyBorder="1" applyAlignment="1">
      <alignment horizontal="center" vertical="center" wrapText="1" shrinkToFit="1"/>
    </xf>
    <xf numFmtId="0" fontId="5" fillId="2" borderId="12" xfId="1" applyFont="1" applyFill="1" applyBorder="1" applyAlignment="1">
      <alignment horizontal="center" vertical="center" wrapText="1" shrinkToFit="1"/>
    </xf>
    <xf numFmtId="0" fontId="5" fillId="2" borderId="50" xfId="1" applyFont="1" applyFill="1" applyBorder="1" applyAlignment="1">
      <alignment horizontal="center" vertical="center" wrapText="1" shrinkToFit="1"/>
    </xf>
    <xf numFmtId="0" fontId="5" fillId="2" borderId="12" xfId="1" applyFont="1" applyFill="1" applyBorder="1" applyAlignment="1">
      <alignment horizontal="left" vertical="center" wrapText="1" shrinkToFit="1"/>
    </xf>
    <xf numFmtId="0" fontId="5" fillId="2" borderId="50" xfId="1" applyFont="1" applyFill="1" applyBorder="1" applyAlignment="1">
      <alignment horizontal="left" vertical="center" wrapText="1" shrinkToFit="1"/>
    </xf>
    <xf numFmtId="0" fontId="5" fillId="2" borderId="12" xfId="1" applyNumberFormat="1" applyFont="1" applyFill="1" applyBorder="1" applyAlignment="1">
      <alignment horizontal="center" vertical="center" wrapText="1" shrinkToFit="1"/>
    </xf>
    <xf numFmtId="0" fontId="5" fillId="2" borderId="50" xfId="1" applyNumberFormat="1" applyFont="1" applyFill="1" applyBorder="1" applyAlignment="1">
      <alignment horizontal="center" vertical="center" wrapText="1" shrinkToFit="1"/>
    </xf>
    <xf numFmtId="49" fontId="5" fillId="2" borderId="21" xfId="1" applyNumberFormat="1" applyFont="1" applyFill="1" applyBorder="1" applyAlignment="1">
      <alignment horizontal="center" vertical="center" wrapText="1" shrinkToFit="1"/>
    </xf>
    <xf numFmtId="176" fontId="5" fillId="2" borderId="32" xfId="1" applyNumberFormat="1" applyFont="1" applyFill="1" applyBorder="1" applyAlignment="1">
      <alignment horizontal="center" vertical="center" wrapText="1" shrinkToFit="1"/>
    </xf>
    <xf numFmtId="176" fontId="5" fillId="2" borderId="21" xfId="1" applyNumberFormat="1" applyFont="1" applyFill="1" applyBorder="1" applyAlignment="1">
      <alignment horizontal="center" vertical="center" wrapText="1" shrinkToFit="1"/>
    </xf>
    <xf numFmtId="176" fontId="5" fillId="2" borderId="30" xfId="1" applyNumberFormat="1" applyFont="1" applyFill="1" applyBorder="1" applyAlignment="1">
      <alignment horizontal="center" vertical="center" wrapText="1" shrinkToFit="1"/>
    </xf>
    <xf numFmtId="176" fontId="5" fillId="2" borderId="23" xfId="1" applyNumberFormat="1" applyFont="1" applyFill="1" applyBorder="1" applyAlignment="1">
      <alignment horizontal="center" vertical="center" wrapText="1" shrinkToFit="1"/>
    </xf>
    <xf numFmtId="0" fontId="7" fillId="0" borderId="8" xfId="1" applyFont="1" applyBorder="1" applyAlignment="1">
      <alignment horizontal="center" vertical="center" shrinkToFit="1"/>
    </xf>
    <xf numFmtId="0" fontId="2" fillId="0" borderId="3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5" fillId="2" borderId="28" xfId="1" applyNumberFormat="1" applyFont="1" applyFill="1" applyBorder="1" applyAlignment="1">
      <alignment horizontal="center" vertical="center" wrapText="1" shrinkToFit="1"/>
    </xf>
    <xf numFmtId="0" fontId="7" fillId="0" borderId="29" xfId="1" applyFont="1" applyBorder="1" applyAlignment="1">
      <alignment horizontal="center" vertical="center" shrinkToFit="1"/>
    </xf>
    <xf numFmtId="20" fontId="5" fillId="2" borderId="10" xfId="1" applyNumberFormat="1" applyFont="1" applyFill="1" applyBorder="1" applyAlignment="1">
      <alignment horizontal="center" vertical="center" wrapText="1" shrinkToFit="1"/>
    </xf>
    <xf numFmtId="20" fontId="5" fillId="2" borderId="9" xfId="1" applyNumberFormat="1" applyFont="1" applyFill="1" applyBorder="1" applyAlignment="1">
      <alignment horizontal="center" vertical="center" wrapText="1" shrinkToFit="1"/>
    </xf>
    <xf numFmtId="0" fontId="5" fillId="2" borderId="32" xfId="1" applyFont="1" applyFill="1" applyBorder="1" applyAlignment="1">
      <alignment horizontal="center" vertical="center" wrapText="1" shrinkToFit="1"/>
    </xf>
    <xf numFmtId="0" fontId="5" fillId="2" borderId="21" xfId="1" applyFon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9" fillId="2" borderId="32" xfId="1" applyNumberFormat="1" applyFont="1" applyFill="1" applyBorder="1" applyAlignment="1">
      <alignment horizontal="center" vertical="center" wrapText="1" shrinkToFit="1"/>
    </xf>
    <xf numFmtId="0" fontId="9" fillId="2" borderId="21" xfId="1" applyNumberFormat="1" applyFont="1" applyFill="1" applyBorder="1" applyAlignment="1">
      <alignment horizontal="center" vertical="center" wrapText="1" shrinkToFit="1"/>
    </xf>
    <xf numFmtId="0" fontId="9" fillId="0" borderId="32" xfId="1" applyNumberFormat="1" applyFont="1" applyFill="1" applyBorder="1" applyAlignment="1">
      <alignment horizontal="center" vertical="center" wrapText="1" shrinkToFit="1"/>
    </xf>
    <xf numFmtId="0" fontId="9" fillId="0" borderId="21" xfId="1" applyNumberFormat="1" applyFont="1" applyFill="1" applyBorder="1" applyAlignment="1">
      <alignment horizontal="center" vertical="center" wrapText="1" shrinkToFit="1"/>
    </xf>
    <xf numFmtId="49" fontId="9" fillId="2" borderId="32" xfId="1" applyNumberFormat="1" applyFont="1" applyFill="1" applyBorder="1" applyAlignment="1">
      <alignment horizontal="center" vertical="center" wrapText="1" shrinkToFit="1"/>
    </xf>
    <xf numFmtId="49" fontId="9" fillId="2" borderId="21" xfId="1" applyNumberFormat="1" applyFont="1" applyFill="1" applyBorder="1" applyAlignment="1">
      <alignment horizontal="center" vertical="center" wrapText="1" shrinkToFit="1"/>
    </xf>
    <xf numFmtId="176" fontId="5" fillId="0" borderId="32" xfId="1" applyNumberFormat="1" applyFont="1" applyFill="1" applyBorder="1" applyAlignment="1">
      <alignment horizontal="center" vertical="center" wrapText="1" shrinkToFit="1"/>
    </xf>
    <xf numFmtId="176" fontId="5" fillId="0" borderId="21" xfId="1" applyNumberFormat="1" applyFont="1" applyFill="1" applyBorder="1" applyAlignment="1">
      <alignment horizontal="center" vertical="center" wrapText="1" shrinkToFit="1"/>
    </xf>
    <xf numFmtId="49" fontId="5" fillId="0" borderId="32" xfId="1" applyNumberFormat="1" applyFont="1" applyFill="1" applyBorder="1" applyAlignment="1">
      <alignment horizontal="center" vertical="center" wrapText="1" shrinkToFit="1"/>
    </xf>
    <xf numFmtId="49" fontId="5" fillId="0" borderId="21" xfId="1" applyNumberFormat="1" applyFont="1" applyFill="1" applyBorder="1" applyAlignment="1">
      <alignment horizontal="center" vertical="center" wrapText="1" shrinkToFit="1"/>
    </xf>
    <xf numFmtId="176" fontId="5" fillId="0" borderId="30" xfId="1" applyNumberFormat="1" applyFont="1" applyFill="1" applyBorder="1" applyAlignment="1">
      <alignment horizontal="center" vertical="center" wrapText="1" shrinkToFit="1"/>
    </xf>
    <xf numFmtId="176" fontId="5" fillId="0" borderId="23" xfId="1" applyNumberFormat="1" applyFont="1" applyFill="1" applyBorder="1" applyAlignment="1">
      <alignment horizontal="center" vertical="center" wrapText="1" shrinkToFit="1"/>
    </xf>
    <xf numFmtId="49" fontId="9" fillId="0" borderId="32" xfId="1" applyNumberFormat="1" applyFont="1" applyFill="1" applyBorder="1" applyAlignment="1">
      <alignment horizontal="center" vertical="center" wrapText="1" shrinkToFit="1"/>
    </xf>
    <xf numFmtId="49" fontId="9" fillId="0" borderId="21" xfId="1" applyNumberFormat="1" applyFont="1" applyFill="1" applyBorder="1" applyAlignment="1">
      <alignment horizontal="center" vertical="center" wrapText="1" shrinkToFit="1"/>
    </xf>
    <xf numFmtId="176" fontId="5" fillId="2" borderId="29" xfId="1" applyNumberFormat="1" applyFont="1" applyFill="1" applyBorder="1" applyAlignment="1">
      <alignment horizontal="center" vertical="center" wrapText="1" shrinkToFit="1"/>
    </xf>
    <xf numFmtId="0" fontId="5" fillId="0" borderId="35" xfId="1" applyFont="1" applyFill="1" applyBorder="1" applyAlignment="1">
      <alignment horizontal="center" vertical="center" wrapText="1" shrinkToFit="1"/>
    </xf>
    <xf numFmtId="0" fontId="5" fillId="0" borderId="36" xfId="1" applyFont="1" applyFill="1" applyBorder="1" applyAlignment="1">
      <alignment horizontal="center" vertical="center" wrapText="1" shrinkToFit="1"/>
    </xf>
    <xf numFmtId="0" fontId="5" fillId="0" borderId="37" xfId="1" applyFont="1" applyFill="1" applyBorder="1" applyAlignment="1">
      <alignment horizontal="center" vertical="center" wrapText="1" shrinkToFit="1"/>
    </xf>
    <xf numFmtId="0" fontId="5" fillId="2" borderId="56" xfId="1" applyFont="1" applyFill="1" applyBorder="1" applyAlignment="1">
      <alignment horizontal="center" vertical="center" wrapText="1" shrinkToFit="1"/>
    </xf>
    <xf numFmtId="0" fontId="5" fillId="2" borderId="32" xfId="1" applyFont="1" applyFill="1" applyBorder="1" applyAlignment="1">
      <alignment vertical="center" wrapText="1" shrinkToFit="1"/>
    </xf>
    <xf numFmtId="0" fontId="5" fillId="2" borderId="28" xfId="1" applyFont="1" applyFill="1" applyBorder="1" applyAlignment="1">
      <alignment vertical="center" wrapText="1" shrinkToFit="1"/>
    </xf>
    <xf numFmtId="0" fontId="5" fillId="2" borderId="21" xfId="1" applyFont="1" applyFill="1" applyBorder="1" applyAlignment="1">
      <alignment vertical="center" wrapText="1" shrinkToFit="1"/>
    </xf>
    <xf numFmtId="0" fontId="9" fillId="2" borderId="28" xfId="1" applyNumberFormat="1" applyFont="1" applyFill="1" applyBorder="1" applyAlignment="1">
      <alignment horizontal="center" vertical="center" wrapText="1" shrinkToFit="1"/>
    </xf>
    <xf numFmtId="0" fontId="9" fillId="2" borderId="12" xfId="1" applyNumberFormat="1" applyFont="1" applyFill="1" applyBorder="1" applyAlignment="1">
      <alignment horizontal="center" vertical="center" wrapText="1" shrinkToFit="1"/>
    </xf>
    <xf numFmtId="176" fontId="5" fillId="0" borderId="34" xfId="1" applyNumberFormat="1" applyFont="1" applyFill="1" applyBorder="1" applyAlignment="1">
      <alignment horizontal="center" vertical="center" wrapText="1" shrinkToFit="1"/>
    </xf>
    <xf numFmtId="0" fontId="5" fillId="0" borderId="31" xfId="1" applyFont="1" applyFill="1" applyBorder="1" applyAlignment="1">
      <alignment horizontal="center" vertical="center" wrapText="1" shrinkToFit="1"/>
    </xf>
    <xf numFmtId="0" fontId="5" fillId="0" borderId="70" xfId="1" applyFont="1" applyFill="1" applyBorder="1" applyAlignment="1">
      <alignment horizontal="center" vertical="center" wrapText="1" shrinkToFit="1"/>
    </xf>
    <xf numFmtId="0" fontId="5" fillId="0" borderId="71" xfId="1" applyFont="1" applyFill="1" applyBorder="1" applyAlignment="1">
      <alignment horizontal="center" vertical="center" wrapText="1" shrinkToFit="1"/>
    </xf>
    <xf numFmtId="20" fontId="5" fillId="0" borderId="60" xfId="1" applyNumberFormat="1" applyFont="1" applyFill="1" applyBorder="1" applyAlignment="1">
      <alignment horizontal="center" vertical="center" wrapText="1" shrinkToFit="1"/>
    </xf>
    <xf numFmtId="0" fontId="5" fillId="0" borderId="29" xfId="1" applyFont="1" applyFill="1" applyBorder="1" applyAlignment="1">
      <alignment horizontal="center" vertical="center" wrapText="1" shrinkToFit="1"/>
    </xf>
    <xf numFmtId="0" fontId="5" fillId="0" borderId="23" xfId="1" applyFont="1" applyFill="1" applyBorder="1" applyAlignment="1">
      <alignment horizontal="center" vertical="center" wrapText="1" shrinkToFit="1"/>
    </xf>
    <xf numFmtId="0" fontId="5" fillId="0" borderId="57" xfId="1" applyFont="1" applyFill="1" applyBorder="1" applyAlignment="1">
      <alignment horizontal="center" vertical="center" wrapText="1" shrinkToFit="1"/>
    </xf>
    <xf numFmtId="0" fontId="5" fillId="0" borderId="28" xfId="1" applyFont="1" applyFill="1" applyBorder="1" applyAlignment="1">
      <alignment horizontal="center" vertical="center" wrapText="1" shrinkToFit="1"/>
    </xf>
    <xf numFmtId="20" fontId="5" fillId="0" borderId="57" xfId="1" applyNumberFormat="1" applyFont="1" applyFill="1" applyBorder="1" applyAlignment="1">
      <alignment horizontal="center" vertical="center" wrapText="1" shrinkToFit="1"/>
    </xf>
    <xf numFmtId="20" fontId="5" fillId="0" borderId="7" xfId="1" applyNumberFormat="1" applyFont="1" applyFill="1" applyBorder="1" applyAlignment="1">
      <alignment horizontal="center" vertical="center" wrapText="1" shrinkToFit="1"/>
    </xf>
    <xf numFmtId="20" fontId="5" fillId="0" borderId="8" xfId="1" applyNumberFormat="1" applyFont="1" applyFill="1" applyBorder="1" applyAlignment="1">
      <alignment horizontal="center" vertical="center" wrapText="1" shrinkToFit="1"/>
    </xf>
    <xf numFmtId="0" fontId="5" fillId="0" borderId="57" xfId="1" applyFont="1" applyFill="1" applyBorder="1" applyAlignment="1">
      <alignment vertical="center" wrapText="1" shrinkToFit="1"/>
    </xf>
    <xf numFmtId="0" fontId="5" fillId="0" borderId="28" xfId="1" applyFont="1" applyFill="1" applyBorder="1" applyAlignment="1">
      <alignment vertical="center" wrapText="1" shrinkToFit="1"/>
    </xf>
    <xf numFmtId="0" fontId="5" fillId="0" borderId="21" xfId="1" applyFont="1" applyFill="1" applyBorder="1" applyAlignment="1">
      <alignment vertical="center" wrapText="1" shrinkToFit="1"/>
    </xf>
    <xf numFmtId="0" fontId="5" fillId="0" borderId="16" xfId="1" applyFont="1" applyFill="1" applyBorder="1" applyAlignment="1">
      <alignment horizontal="center" vertical="center" wrapText="1" shrinkToFit="1"/>
    </xf>
    <xf numFmtId="0" fontId="5" fillId="0" borderId="56" xfId="1" applyFont="1" applyFill="1" applyBorder="1" applyAlignment="1">
      <alignment horizontal="center" vertical="center" wrapText="1" shrinkToFit="1"/>
    </xf>
    <xf numFmtId="20" fontId="5" fillId="0" borderId="33" xfId="1" applyNumberFormat="1" applyFont="1" applyFill="1" applyBorder="1" applyAlignment="1">
      <alignment horizontal="center" vertical="center" wrapText="1" shrinkToFit="1"/>
    </xf>
    <xf numFmtId="0" fontId="5" fillId="0" borderId="12" xfId="1" applyFont="1" applyFill="1" applyBorder="1" applyAlignment="1">
      <alignment horizontal="center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2" xfId="1" applyNumberFormat="1" applyFont="1" applyFill="1" applyBorder="1" applyAlignment="1">
      <alignment horizontal="center" vertical="center" wrapText="1" shrinkToFit="1"/>
    </xf>
    <xf numFmtId="176" fontId="5" fillId="0" borderId="12" xfId="1" applyNumberFormat="1" applyFont="1" applyFill="1" applyBorder="1" applyAlignment="1">
      <alignment horizontal="center" vertical="center" wrapText="1" shrinkToFit="1"/>
    </xf>
    <xf numFmtId="49" fontId="5" fillId="0" borderId="12" xfId="1" applyNumberFormat="1" applyFont="1" applyFill="1" applyBorder="1" applyAlignment="1">
      <alignment horizontal="center" vertical="center" wrapText="1" shrinkToFit="1"/>
    </xf>
    <xf numFmtId="176" fontId="5" fillId="0" borderId="56" xfId="1" applyNumberFormat="1" applyFont="1" applyFill="1" applyBorder="1" applyAlignment="1">
      <alignment horizontal="center" vertical="center" wrapText="1" shrinkToFit="1"/>
    </xf>
    <xf numFmtId="49" fontId="5" fillId="0" borderId="56" xfId="1" applyNumberFormat="1" applyFont="1" applyFill="1" applyBorder="1" applyAlignment="1">
      <alignment horizontal="center" vertical="center" wrapText="1" shrinkToFit="1"/>
    </xf>
    <xf numFmtId="176" fontId="5" fillId="0" borderId="73" xfId="1" applyNumberFormat="1" applyFont="1" applyFill="1" applyBorder="1" applyAlignment="1">
      <alignment horizontal="center" vertical="center" wrapText="1" shrinkToFit="1"/>
    </xf>
    <xf numFmtId="0" fontId="9" fillId="0" borderId="12" xfId="1" applyNumberFormat="1" applyFont="1" applyFill="1" applyBorder="1" applyAlignment="1">
      <alignment horizontal="center" vertical="center" wrapText="1" shrinkToFit="1"/>
    </xf>
    <xf numFmtId="49" fontId="9" fillId="0" borderId="12" xfId="1" applyNumberFormat="1" applyFont="1" applyFill="1" applyBorder="1" applyAlignment="1">
      <alignment horizontal="center" vertical="center" wrapText="1" shrinkToFit="1"/>
    </xf>
    <xf numFmtId="20" fontId="5" fillId="0" borderId="72" xfId="1" applyNumberFormat="1" applyFont="1" applyFill="1" applyBorder="1" applyAlignment="1">
      <alignment horizontal="center" vertical="center" wrapText="1" shrinkToFit="1"/>
    </xf>
    <xf numFmtId="0" fontId="5" fillId="0" borderId="32" xfId="1" applyFont="1" applyFill="1" applyBorder="1" applyAlignment="1">
      <alignment vertical="center" wrapText="1" shrinkToFit="1"/>
    </xf>
    <xf numFmtId="0" fontId="5" fillId="0" borderId="56" xfId="1" applyFont="1" applyFill="1" applyBorder="1" applyAlignment="1">
      <alignment vertical="center" wrapText="1" shrinkToFit="1"/>
    </xf>
    <xf numFmtId="0" fontId="5" fillId="0" borderId="32" xfId="1" applyNumberFormat="1" applyFont="1" applyFill="1" applyBorder="1" applyAlignment="1">
      <alignment horizontal="center" vertical="center" wrapText="1" shrinkToFit="1"/>
    </xf>
    <xf numFmtId="0" fontId="5" fillId="0" borderId="56" xfId="1" applyNumberFormat="1" applyFont="1" applyFill="1" applyBorder="1" applyAlignment="1">
      <alignment horizontal="center" vertical="center" wrapText="1" shrinkToFit="1"/>
    </xf>
    <xf numFmtId="49" fontId="9" fillId="0" borderId="56" xfId="1" applyNumberFormat="1" applyFont="1" applyFill="1" applyBorder="1" applyAlignment="1">
      <alignment horizontal="center" vertical="center" wrapText="1" shrinkToFit="1"/>
    </xf>
    <xf numFmtId="0" fontId="16" fillId="0" borderId="42" xfId="1" applyFont="1" applyBorder="1" applyAlignment="1">
      <alignment horizontal="center" vertical="center" shrinkToFit="1"/>
    </xf>
    <xf numFmtId="0" fontId="16" fillId="0" borderId="18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16" fillId="0" borderId="43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4" xfId="1" applyFont="1" applyBorder="1" applyAlignment="1">
      <alignment horizontal="center" vertical="center" shrinkToFit="1"/>
    </xf>
    <xf numFmtId="0" fontId="8" fillId="0" borderId="43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 shrinkToFit="1"/>
    </xf>
    <xf numFmtId="0" fontId="8" fillId="0" borderId="43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4" xfId="1" applyFont="1" applyBorder="1" applyAlignment="1">
      <alignment horizontal="center" vertical="center" wrapText="1" shrinkToFit="1"/>
    </xf>
    <xf numFmtId="0" fontId="5" fillId="0" borderId="43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44" xfId="1" applyFont="1" applyBorder="1" applyAlignment="1">
      <alignment horizontal="center" vertical="center" wrapText="1" shrinkToFit="1"/>
    </xf>
    <xf numFmtId="49" fontId="5" fillId="0" borderId="17" xfId="1" applyNumberFormat="1" applyFont="1" applyFill="1" applyBorder="1" applyAlignment="1">
      <alignment horizontal="center" vertical="center" wrapText="1" shrinkToFit="1"/>
    </xf>
    <xf numFmtId="49" fontId="5" fillId="0" borderId="18" xfId="1" applyNumberFormat="1" applyFont="1" applyFill="1" applyBorder="1" applyAlignment="1">
      <alignment horizontal="center" vertical="center" wrapText="1" shrinkToFit="1"/>
    </xf>
    <xf numFmtId="49" fontId="5" fillId="0" borderId="19" xfId="1" applyNumberFormat="1" applyFont="1" applyFill="1" applyBorder="1" applyAlignment="1">
      <alignment horizontal="center" vertical="center" wrapText="1" shrinkToFit="1"/>
    </xf>
    <xf numFmtId="49" fontId="5" fillId="0" borderId="17" xfId="1" applyNumberFormat="1" applyFont="1" applyBorder="1" applyAlignment="1">
      <alignment horizontal="center" vertical="center" wrapText="1" shrinkToFit="1"/>
    </xf>
    <xf numFmtId="49" fontId="5" fillId="0" borderId="18" xfId="1" applyNumberFormat="1" applyFont="1" applyBorder="1" applyAlignment="1">
      <alignment horizontal="center" vertical="center" wrapText="1" shrinkToFit="1"/>
    </xf>
    <xf numFmtId="49" fontId="5" fillId="0" borderId="20" xfId="1" applyNumberFormat="1" applyFont="1" applyBorder="1" applyAlignment="1">
      <alignment horizontal="center" vertical="center" wrapText="1" shrinkToFit="1"/>
    </xf>
    <xf numFmtId="0" fontId="5" fillId="0" borderId="52" xfId="1" applyFont="1" applyBorder="1" applyAlignment="1">
      <alignment horizontal="center" vertical="center" shrinkToFit="1"/>
    </xf>
    <xf numFmtId="0" fontId="5" fillId="0" borderId="53" xfId="1" applyFont="1" applyBorder="1" applyAlignment="1">
      <alignment horizontal="center" vertical="center" shrinkToFit="1"/>
    </xf>
    <xf numFmtId="0" fontId="5" fillId="0" borderId="54" xfId="1" applyFont="1" applyBorder="1" applyAlignment="1">
      <alignment horizontal="center" vertical="center" shrinkToFit="1"/>
    </xf>
    <xf numFmtId="0" fontId="5" fillId="0" borderId="55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5" fillId="2" borderId="32" xfId="1" applyFont="1" applyFill="1" applyBorder="1" applyAlignment="1">
      <alignment horizontal="left" vertical="center" wrapText="1" shrinkToFit="1"/>
    </xf>
    <xf numFmtId="0" fontId="5" fillId="2" borderId="21" xfId="1" applyFont="1" applyFill="1" applyBorder="1" applyAlignment="1">
      <alignment horizontal="left" vertical="center" wrapText="1" shrinkToFit="1"/>
    </xf>
    <xf numFmtId="20" fontId="5" fillId="2" borderId="11" xfId="1" applyNumberFormat="1" applyFont="1" applyFill="1" applyBorder="1" applyAlignment="1">
      <alignment horizontal="center" vertical="center" wrapText="1" shrinkToFit="1"/>
    </xf>
    <xf numFmtId="0" fontId="5" fillId="2" borderId="28" xfId="1" applyFont="1" applyFill="1" applyBorder="1" applyAlignment="1">
      <alignment horizontal="left" vertical="center" wrapText="1" shrinkToFit="1"/>
    </xf>
    <xf numFmtId="176" fontId="5" fillId="2" borderId="0" xfId="1" applyNumberFormat="1" applyFont="1" applyFill="1" applyBorder="1" applyAlignment="1">
      <alignment horizontal="center" vertical="center" wrapText="1" shrinkToFit="1"/>
    </xf>
    <xf numFmtId="20" fontId="5" fillId="2" borderId="0" xfId="1" applyNumberFormat="1" applyFont="1" applyFill="1" applyBorder="1" applyAlignment="1">
      <alignment horizontal="center" vertical="center" wrapText="1" shrinkToFit="1"/>
    </xf>
    <xf numFmtId="0" fontId="5" fillId="2" borderId="0" xfId="1" applyFont="1" applyFill="1" applyBorder="1" applyAlignment="1">
      <alignment horizontal="left" vertical="center" wrapText="1" shrinkToFit="1"/>
    </xf>
    <xf numFmtId="0" fontId="9" fillId="2" borderId="0" xfId="1" applyNumberFormat="1" applyFont="1" applyFill="1" applyBorder="1" applyAlignment="1">
      <alignment horizontal="center" vertical="center" wrapText="1" shrinkToFit="1"/>
    </xf>
    <xf numFmtId="49" fontId="5" fillId="2" borderId="0" xfId="1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vertical="center" wrapText="1" shrinkToFit="1"/>
    </xf>
    <xf numFmtId="0" fontId="5" fillId="2" borderId="0" xfId="1" applyFont="1" applyFill="1" applyBorder="1" applyAlignment="1">
      <alignment vertical="center" wrapText="1" shrinkToFit="1"/>
    </xf>
    <xf numFmtId="20" fontId="5" fillId="0" borderId="66" xfId="1" applyNumberFormat="1" applyFont="1" applyFill="1" applyBorder="1" applyAlignment="1">
      <alignment horizontal="center" vertical="center" wrapText="1" shrinkToFit="1"/>
    </xf>
    <xf numFmtId="20" fontId="5" fillId="0" borderId="87" xfId="1" applyNumberFormat="1" applyFont="1" applyFill="1" applyBorder="1" applyAlignment="1">
      <alignment horizontal="center" vertical="center" wrapText="1" shrinkToFit="1"/>
    </xf>
    <xf numFmtId="20" fontId="5" fillId="0" borderId="82" xfId="1" applyNumberFormat="1" applyFont="1" applyFill="1" applyBorder="1" applyAlignment="1">
      <alignment horizontal="center" vertical="center" wrapText="1" shrinkToFit="1"/>
    </xf>
    <xf numFmtId="20" fontId="5" fillId="0" borderId="83" xfId="1" applyNumberFormat="1" applyFont="1" applyFill="1" applyBorder="1" applyAlignment="1">
      <alignment horizontal="center" vertical="center" wrapText="1" shrinkToFit="1"/>
    </xf>
    <xf numFmtId="20" fontId="5" fillId="0" borderId="1" xfId="1" applyNumberFormat="1" applyFont="1" applyFill="1" applyBorder="1" applyAlignment="1">
      <alignment horizontal="center" vertical="center" wrapText="1" shrinkToFit="1"/>
    </xf>
    <xf numFmtId="20" fontId="5" fillId="0" borderId="0" xfId="1" applyNumberFormat="1" applyFont="1" applyFill="1" applyBorder="1" applyAlignment="1">
      <alignment horizontal="center" vertical="center" wrapText="1" shrinkToFit="1"/>
    </xf>
    <xf numFmtId="20" fontId="5" fillId="0" borderId="2" xfId="1" applyNumberFormat="1" applyFont="1" applyFill="1" applyBorder="1" applyAlignment="1">
      <alignment horizontal="center" vertical="center" wrapText="1" shrinkToFit="1"/>
    </xf>
    <xf numFmtId="0" fontId="5" fillId="0" borderId="28" xfId="1" applyFont="1" applyBorder="1" applyAlignment="1">
      <alignment horizontal="center" vertical="center" shrinkToFit="1"/>
    </xf>
    <xf numFmtId="0" fontId="8" fillId="0" borderId="95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49" fontId="5" fillId="0" borderId="26" xfId="1" applyNumberFormat="1" applyFont="1" applyFill="1" applyBorder="1" applyAlignment="1">
      <alignment horizontal="center" vertical="center" wrapText="1" shrinkToFit="1"/>
    </xf>
    <xf numFmtId="49" fontId="5" fillId="0" borderId="13" xfId="1" applyNumberFormat="1" applyFont="1" applyFill="1" applyBorder="1" applyAlignment="1">
      <alignment horizontal="center" vertical="center" wrapText="1" shrinkToFit="1"/>
    </xf>
    <xf numFmtId="49" fontId="5" fillId="0" borderId="86" xfId="1" applyNumberFormat="1" applyFont="1" applyFill="1" applyBorder="1" applyAlignment="1">
      <alignment horizontal="center" vertical="center" wrapText="1" shrinkToFit="1"/>
    </xf>
    <xf numFmtId="49" fontId="5" fillId="0" borderId="26" xfId="1" applyNumberFormat="1" applyFont="1" applyBorder="1" applyAlignment="1">
      <alignment horizontal="center" vertical="center" wrapText="1" shrinkToFit="1"/>
    </xf>
    <xf numFmtId="49" fontId="5" fillId="0" borderId="13" xfId="1" applyNumberFormat="1" applyFont="1" applyBorder="1" applyAlignment="1">
      <alignment horizontal="center" vertical="center" wrapText="1" shrinkToFit="1"/>
    </xf>
    <xf numFmtId="49" fontId="5" fillId="0" borderId="14" xfId="1" applyNumberFormat="1" applyFont="1" applyBorder="1" applyAlignment="1">
      <alignment horizontal="center" vertical="center" wrapText="1" shrinkToFit="1"/>
    </xf>
    <xf numFmtId="0" fontId="5" fillId="0" borderId="17" xfId="1" applyFont="1" applyFill="1" applyBorder="1" applyAlignment="1">
      <alignment horizontal="center" vertical="center" wrapText="1" shrinkToFit="1"/>
    </xf>
    <xf numFmtId="0" fontId="5" fillId="0" borderId="18" xfId="1" applyFont="1" applyFill="1" applyBorder="1" applyAlignment="1">
      <alignment horizontal="center" vertical="center" wrapText="1" shrinkToFit="1"/>
    </xf>
    <xf numFmtId="0" fontId="5" fillId="0" borderId="20" xfId="1" applyFont="1" applyFill="1" applyBorder="1" applyAlignment="1">
      <alignment horizontal="center" vertical="center" wrapText="1" shrinkToFit="1"/>
    </xf>
    <xf numFmtId="0" fontId="5" fillId="0" borderId="5" xfId="1" applyFont="1" applyFill="1" applyBorder="1" applyAlignment="1">
      <alignment horizontal="center" vertical="center" wrapText="1" shrinkToFit="1"/>
    </xf>
    <xf numFmtId="0" fontId="5" fillId="0" borderId="84" xfId="1" applyFont="1" applyFill="1" applyBorder="1" applyAlignment="1">
      <alignment horizontal="center" vertical="center" wrapText="1" shrinkToFit="1"/>
    </xf>
    <xf numFmtId="0" fontId="5" fillId="0" borderId="85" xfId="1" applyFont="1" applyFill="1" applyBorder="1" applyAlignment="1">
      <alignment horizontal="center" vertical="center" wrapText="1" shrinkToFit="1"/>
    </xf>
    <xf numFmtId="0" fontId="5" fillId="0" borderId="96" xfId="1" applyFont="1" applyBorder="1" applyAlignment="1">
      <alignment horizontal="center" vertical="center" shrinkToFit="1"/>
    </xf>
    <xf numFmtId="0" fontId="5" fillId="0" borderId="97" xfId="1" applyFont="1" applyBorder="1" applyAlignment="1">
      <alignment horizontal="center" vertical="center" shrinkToFit="1"/>
    </xf>
    <xf numFmtId="0" fontId="5" fillId="0" borderId="98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84" xfId="1" applyFont="1" applyBorder="1" applyAlignment="1">
      <alignment horizontal="center" vertical="center" shrinkToFit="1"/>
    </xf>
    <xf numFmtId="0" fontId="5" fillId="0" borderId="85" xfId="1" applyFont="1" applyBorder="1" applyAlignment="1">
      <alignment horizontal="center" vertical="center" shrinkToFit="1"/>
    </xf>
    <xf numFmtId="0" fontId="5" fillId="2" borderId="90" xfId="1" applyFont="1" applyFill="1" applyBorder="1" applyAlignment="1">
      <alignment horizontal="center" vertical="center" wrapText="1" shrinkToFit="1"/>
    </xf>
    <xf numFmtId="0" fontId="5" fillId="2" borderId="89" xfId="1" applyFont="1" applyFill="1" applyBorder="1" applyAlignment="1">
      <alignment horizontal="center" vertical="center" wrapText="1" shrinkToFit="1"/>
    </xf>
    <xf numFmtId="0" fontId="5" fillId="2" borderId="88" xfId="1" applyFont="1" applyFill="1" applyBorder="1" applyAlignment="1">
      <alignment horizontal="center" vertical="center" wrapText="1" shrinkToFit="1"/>
    </xf>
    <xf numFmtId="20" fontId="5" fillId="2" borderId="1" xfId="1" applyNumberFormat="1" applyFont="1" applyFill="1" applyBorder="1" applyAlignment="1">
      <alignment horizontal="center" vertical="center" wrapText="1" shrinkToFit="1"/>
    </xf>
    <xf numFmtId="20" fontId="5" fillId="2" borderId="2" xfId="1" applyNumberFormat="1" applyFont="1" applyFill="1" applyBorder="1" applyAlignment="1">
      <alignment horizontal="center" vertical="center" wrapText="1" shrinkToFit="1"/>
    </xf>
    <xf numFmtId="20" fontId="5" fillId="2" borderId="43" xfId="1" applyNumberFormat="1" applyFont="1" applyFill="1" applyBorder="1" applyAlignment="1">
      <alignment horizontal="center" vertical="center" wrapText="1" shrinkToFit="1"/>
    </xf>
    <xf numFmtId="20" fontId="5" fillId="2" borderId="3" xfId="1" applyNumberFormat="1" applyFont="1" applyFill="1" applyBorder="1" applyAlignment="1">
      <alignment horizontal="center" vertical="center" wrapText="1" shrinkToFit="1"/>
    </xf>
    <xf numFmtId="20" fontId="5" fillId="2" borderId="44" xfId="1" applyNumberFormat="1" applyFont="1" applyFill="1" applyBorder="1" applyAlignment="1">
      <alignment horizontal="center" vertical="center" wrapText="1" shrinkToFit="1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49" fontId="10" fillId="0" borderId="43" xfId="1" applyNumberFormat="1" applyFont="1" applyFill="1" applyBorder="1" applyAlignment="1">
      <alignment vertical="center" wrapText="1"/>
    </xf>
    <xf numFmtId="49" fontId="10" fillId="0" borderId="3" xfId="1" applyNumberFormat="1" applyFont="1" applyFill="1" applyBorder="1" applyAlignment="1">
      <alignment vertical="center" wrapText="1"/>
    </xf>
    <xf numFmtId="176" fontId="5" fillId="2" borderId="88" xfId="1" applyNumberFormat="1" applyFont="1" applyFill="1" applyBorder="1" applyAlignment="1">
      <alignment horizontal="center" vertical="center" wrapText="1" shrinkToFit="1"/>
    </xf>
    <xf numFmtId="176" fontId="5" fillId="2" borderId="38" xfId="1" applyNumberFormat="1" applyFont="1" applyFill="1" applyBorder="1" applyAlignment="1">
      <alignment horizontal="center" vertical="center" wrapText="1" shrinkToFit="1"/>
    </xf>
    <xf numFmtId="0" fontId="9" fillId="2" borderId="38" xfId="1" applyNumberFormat="1" applyFont="1" applyFill="1" applyBorder="1" applyAlignment="1">
      <alignment horizontal="center" vertical="center" wrapText="1" shrinkToFit="1"/>
    </xf>
    <xf numFmtId="0" fontId="5" fillId="2" borderId="38" xfId="1" applyFont="1" applyFill="1" applyBorder="1" applyAlignment="1">
      <alignment horizontal="left" vertical="center" wrapText="1" shrinkToFit="1"/>
    </xf>
    <xf numFmtId="0" fontId="7" fillId="0" borderId="87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31" fontId="19" fillId="0" borderId="0" xfId="2" applyNumberFormat="1" applyFont="1" applyAlignment="1">
      <alignment horizontal="right" vertical="center"/>
    </xf>
    <xf numFmtId="177" fontId="5" fillId="2" borderId="32" xfId="1" applyNumberFormat="1" applyFont="1" applyFill="1" applyBorder="1" applyAlignment="1">
      <alignment horizontal="center" vertical="center" wrapText="1" shrinkToFit="1"/>
    </xf>
    <xf numFmtId="177" fontId="5" fillId="2" borderId="28" xfId="1" applyNumberFormat="1" applyFont="1" applyFill="1" applyBorder="1" applyAlignment="1">
      <alignment horizontal="center" vertical="center" wrapText="1" shrinkToFit="1"/>
    </xf>
    <xf numFmtId="177" fontId="5" fillId="2" borderId="38" xfId="1" applyNumberFormat="1" applyFont="1" applyFill="1" applyBorder="1" applyAlignment="1">
      <alignment horizontal="center" vertical="center" wrapText="1" shrinkToFit="1"/>
    </xf>
    <xf numFmtId="177" fontId="9" fillId="0" borderId="32" xfId="1" applyNumberFormat="1" applyFont="1" applyFill="1" applyBorder="1" applyAlignment="1">
      <alignment horizontal="center" vertical="center" wrapText="1" shrinkToFit="1"/>
    </xf>
    <xf numFmtId="177" fontId="9" fillId="0" borderId="21" xfId="1" applyNumberFormat="1" applyFont="1" applyFill="1" applyBorder="1" applyAlignment="1">
      <alignment horizontal="center" vertical="center" wrapText="1" shrinkToFit="1"/>
    </xf>
    <xf numFmtId="177" fontId="9" fillId="0" borderId="56" xfId="1" applyNumberFormat="1" applyFont="1" applyFill="1" applyBorder="1" applyAlignment="1">
      <alignment horizontal="center" vertical="center" wrapText="1" shrinkToFit="1"/>
    </xf>
    <xf numFmtId="177" fontId="5" fillId="0" borderId="57" xfId="1" applyNumberFormat="1" applyFont="1" applyFill="1" applyBorder="1" applyAlignment="1">
      <alignment horizontal="center" vertical="center" wrapText="1" shrinkToFit="1"/>
    </xf>
    <xf numFmtId="177" fontId="5" fillId="0" borderId="28" xfId="1" applyNumberFormat="1" applyFont="1" applyFill="1" applyBorder="1" applyAlignment="1">
      <alignment horizontal="center" vertical="center" wrapText="1" shrinkToFit="1"/>
    </xf>
    <xf numFmtId="177" fontId="5" fillId="0" borderId="21" xfId="1" applyNumberFormat="1" applyFont="1" applyFill="1" applyBorder="1" applyAlignment="1">
      <alignment horizontal="center" vertical="center" wrapText="1" shrinkToFit="1"/>
    </xf>
    <xf numFmtId="177" fontId="9" fillId="2" borderId="32" xfId="1" applyNumberFormat="1" applyFont="1" applyFill="1" applyBorder="1" applyAlignment="1">
      <alignment horizontal="center" vertical="center" wrapText="1" shrinkToFit="1"/>
    </xf>
    <xf numFmtId="177" fontId="9" fillId="2" borderId="28" xfId="1" applyNumberFormat="1" applyFont="1" applyFill="1" applyBorder="1" applyAlignment="1">
      <alignment horizontal="center" vertical="center" wrapText="1" shrinkToFit="1"/>
    </xf>
    <xf numFmtId="177" fontId="9" fillId="2" borderId="21" xfId="1" applyNumberFormat="1" applyFont="1" applyFill="1" applyBorder="1" applyAlignment="1">
      <alignment horizontal="center" vertical="center" wrapText="1" shrinkToFit="1"/>
    </xf>
    <xf numFmtId="0" fontId="19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vertical="center" shrinkToFit="1"/>
    </xf>
    <xf numFmtId="176" fontId="19" fillId="0" borderId="0" xfId="2" applyNumberFormat="1" applyFont="1" applyAlignment="1">
      <alignment horizontal="center" vertical="center"/>
    </xf>
    <xf numFmtId="176" fontId="19" fillId="0" borderId="0" xfId="2" applyNumberFormat="1" applyFont="1" applyBorder="1" applyAlignment="1">
      <alignment horizontal="center" vertical="center" shrinkToFit="1"/>
    </xf>
    <xf numFmtId="0" fontId="19" fillId="0" borderId="48" xfId="2" applyFont="1" applyBorder="1" applyAlignment="1">
      <alignment horizontal="center" vertical="center"/>
    </xf>
    <xf numFmtId="0" fontId="19" fillId="0" borderId="124" xfId="2" applyFont="1" applyBorder="1" applyAlignment="1">
      <alignment horizontal="center" vertical="center"/>
    </xf>
    <xf numFmtId="0" fontId="19" fillId="0" borderId="125" xfId="2" applyFont="1" applyBorder="1" applyAlignment="1">
      <alignment horizontal="center" vertical="center"/>
    </xf>
    <xf numFmtId="0" fontId="19" fillId="0" borderId="126" xfId="2" applyFont="1" applyBorder="1" applyAlignment="1">
      <alignment horizontal="center" vertical="center"/>
    </xf>
    <xf numFmtId="176" fontId="19" fillId="0" borderId="61" xfId="2" applyNumberFormat="1" applyFont="1" applyBorder="1" applyAlignment="1">
      <alignment horizontal="center" vertical="center"/>
    </xf>
    <xf numFmtId="176" fontId="19" fillId="0" borderId="127" xfId="2" applyNumberFormat="1" applyFont="1" applyBorder="1" applyAlignment="1">
      <alignment horizontal="center" vertical="center" shrinkToFit="1"/>
    </xf>
    <xf numFmtId="176" fontId="19" fillId="0" borderId="128" xfId="2" applyNumberFormat="1" applyFont="1" applyBorder="1" applyAlignment="1">
      <alignment horizontal="center" vertical="center" shrinkToFit="1"/>
    </xf>
    <xf numFmtId="176" fontId="19" fillId="0" borderId="129" xfId="2" applyNumberFormat="1" applyFont="1" applyBorder="1" applyAlignment="1">
      <alignment horizontal="center" vertical="center" shrinkToFit="1"/>
    </xf>
    <xf numFmtId="176" fontId="19" fillId="0" borderId="130" xfId="2" applyNumberFormat="1" applyFont="1" applyBorder="1" applyAlignment="1">
      <alignment horizontal="center" vertical="center" shrinkToFit="1"/>
    </xf>
    <xf numFmtId="0" fontId="19" fillId="0" borderId="47" xfId="2" applyFont="1" applyBorder="1" applyAlignment="1">
      <alignment horizontal="center" vertical="center"/>
    </xf>
    <xf numFmtId="0" fontId="19" fillId="0" borderId="131" xfId="2" applyFont="1" applyBorder="1" applyAlignment="1">
      <alignment vertical="center" shrinkToFit="1"/>
    </xf>
    <xf numFmtId="0" fontId="19" fillId="0" borderId="132" xfId="2" applyFont="1" applyBorder="1" applyAlignment="1">
      <alignment vertical="center" shrinkToFit="1"/>
    </xf>
    <xf numFmtId="0" fontId="19" fillId="0" borderId="132" xfId="2" applyFont="1" applyBorder="1" applyAlignment="1">
      <alignment horizontal="left" vertical="center" shrinkToFit="1"/>
    </xf>
    <xf numFmtId="0" fontId="19" fillId="0" borderId="133" xfId="2" applyFont="1" applyBorder="1" applyAlignment="1">
      <alignment vertical="center" shrinkToFit="1"/>
    </xf>
    <xf numFmtId="0" fontId="19" fillId="0" borderId="134" xfId="2" applyFont="1" applyBorder="1" applyAlignment="1">
      <alignment vertical="center" shrinkToFit="1"/>
    </xf>
  </cellXfs>
  <cellStyles count="3">
    <cellStyle name="標準" xfId="0" builtinId="0"/>
    <cellStyle name="標準 2" xfId="1" xr:uid="{00000000-0005-0000-0000-000001000000}"/>
    <cellStyle name="標準 3" xfId="2" xr:uid="{6E8AA40A-5783-45A8-9FFC-2A63637A2E62}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96F79-03B0-41DC-BD96-BFB0C1F5FFE8}">
  <sheetPr>
    <pageSetUpPr fitToPage="1"/>
  </sheetPr>
  <dimension ref="C1:AI87"/>
  <sheetViews>
    <sheetView workbookViewId="0"/>
  </sheetViews>
  <sheetFormatPr defaultColWidth="9" defaultRowHeight="37.5" customHeight="1" x14ac:dyDescent="0.35"/>
  <cols>
    <col min="1" max="2" width="9" style="22"/>
    <col min="3" max="3" width="11.7265625" style="21" bestFit="1" customWidth="1"/>
    <col min="4" max="4" width="8.1796875" style="22" bestFit="1" customWidth="1"/>
    <col min="5" max="5" width="7.1796875" style="22" customWidth="1"/>
    <col min="6" max="6" width="59.7265625" style="22" customWidth="1"/>
    <col min="7" max="8" width="8.7265625" style="22" customWidth="1"/>
    <col min="9" max="9" width="8.54296875" style="22" customWidth="1"/>
    <col min="10" max="10" width="11.7265625" style="22" customWidth="1"/>
    <col min="11" max="11" width="6.90625" style="22" bestFit="1" customWidth="1"/>
    <col min="12" max="13" width="11.7265625" style="22" bestFit="1" customWidth="1"/>
    <col min="14" max="14" width="6.90625" style="22" customWidth="1"/>
    <col min="15" max="15" width="11.7265625" style="22" customWidth="1"/>
    <col min="16" max="16" width="14.26953125" style="21" customWidth="1"/>
    <col min="17" max="17" width="8" style="21" customWidth="1"/>
    <col min="18" max="18" width="11.54296875" style="21" hidden="1" customWidth="1"/>
    <col min="19" max="19" width="7.1796875" style="21" customWidth="1"/>
    <col min="20" max="20" width="59.7265625" style="13" customWidth="1"/>
    <col min="21" max="22" width="8.7265625" style="21" customWidth="1"/>
    <col min="23" max="23" width="8.7265625" style="95" customWidth="1"/>
    <col min="24" max="24" width="6.08984375" style="22" customWidth="1"/>
    <col min="25" max="25" width="11.7265625" style="22" bestFit="1" customWidth="1"/>
    <col min="26" max="26" width="6.90625" style="22" bestFit="1" customWidth="1"/>
    <col min="27" max="27" width="11.7265625" style="22" bestFit="1" customWidth="1"/>
    <col min="28" max="28" width="11.7265625" style="22" customWidth="1"/>
    <col min="29" max="29" width="6.90625" style="22" customWidth="1"/>
    <col min="30" max="30" width="11.7265625" style="22" customWidth="1"/>
    <col min="31" max="35" width="28.7265625" style="22" customWidth="1"/>
    <col min="36" max="16384" width="9" style="22"/>
  </cols>
  <sheetData>
    <row r="1" spans="3:35" s="1" customFormat="1" ht="37.5" customHeight="1" x14ac:dyDescent="0.2">
      <c r="C1" s="512" t="s">
        <v>163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4"/>
    </row>
    <row r="2" spans="3:35" s="1" customFormat="1" ht="37.5" customHeight="1" thickBot="1" x14ac:dyDescent="0.25">
      <c r="C2" s="515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7"/>
    </row>
    <row r="3" spans="3:35" s="1" customFormat="1" ht="37.5" customHeight="1" thickBot="1" x14ac:dyDescent="0.25">
      <c r="C3" s="518" t="s">
        <v>48</v>
      </c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20"/>
      <c r="P3" s="521" t="s">
        <v>47</v>
      </c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3"/>
      <c r="AE3" s="524" t="s">
        <v>132</v>
      </c>
      <c r="AF3" s="525"/>
      <c r="AG3" s="525"/>
      <c r="AH3" s="525"/>
      <c r="AI3" s="526"/>
    </row>
    <row r="4" spans="3:35" s="1" customFormat="1" ht="58.5" customHeight="1" thickBot="1" x14ac:dyDescent="0.25">
      <c r="C4" s="23" t="s">
        <v>5</v>
      </c>
      <c r="D4" s="24" t="s">
        <v>6</v>
      </c>
      <c r="E4" s="24" t="s">
        <v>8</v>
      </c>
      <c r="F4" s="25" t="s">
        <v>9</v>
      </c>
      <c r="G4" s="2" t="s">
        <v>46</v>
      </c>
      <c r="H4" s="210" t="s">
        <v>11</v>
      </c>
      <c r="I4" s="210" t="s">
        <v>12</v>
      </c>
      <c r="J4" s="527" t="s">
        <v>45</v>
      </c>
      <c r="K4" s="528"/>
      <c r="L4" s="529"/>
      <c r="M4" s="530" t="s">
        <v>14</v>
      </c>
      <c r="N4" s="531"/>
      <c r="O4" s="532"/>
      <c r="P4" s="67" t="s">
        <v>5</v>
      </c>
      <c r="Q4" s="24" t="s">
        <v>6</v>
      </c>
      <c r="R4" s="24" t="s">
        <v>7</v>
      </c>
      <c r="S4" s="24" t="s">
        <v>8</v>
      </c>
      <c r="T4" s="25" t="s">
        <v>9</v>
      </c>
      <c r="U4" s="2" t="s">
        <v>10</v>
      </c>
      <c r="V4" s="210" t="s">
        <v>11</v>
      </c>
      <c r="W4" s="94" t="s">
        <v>12</v>
      </c>
      <c r="X4" s="527" t="s">
        <v>13</v>
      </c>
      <c r="Y4" s="528"/>
      <c r="Z4" s="528"/>
      <c r="AA4" s="529"/>
      <c r="AB4" s="530" t="s">
        <v>14</v>
      </c>
      <c r="AC4" s="531"/>
      <c r="AD4" s="532"/>
      <c r="AE4" s="88" t="s">
        <v>15</v>
      </c>
      <c r="AF4" s="89" t="s">
        <v>16</v>
      </c>
      <c r="AG4" s="89" t="s">
        <v>17</v>
      </c>
      <c r="AH4" s="90" t="s">
        <v>18</v>
      </c>
      <c r="AI4" s="91" t="s">
        <v>19</v>
      </c>
    </row>
    <row r="5" spans="3:35" s="1" customFormat="1" ht="37.5" customHeight="1" x14ac:dyDescent="0.2">
      <c r="C5" s="495">
        <v>0.41666666666666669</v>
      </c>
      <c r="D5" s="496" t="s">
        <v>20</v>
      </c>
      <c r="E5" s="425" t="s">
        <v>110</v>
      </c>
      <c r="F5" s="497" t="s">
        <v>2</v>
      </c>
      <c r="G5" s="504">
        <v>7</v>
      </c>
      <c r="H5" s="504">
        <v>7</v>
      </c>
      <c r="I5" s="505">
        <f t="shared" ref="I5:I9" si="0">H5-G5</f>
        <v>0</v>
      </c>
      <c r="J5" s="499">
        <v>0.39583333333333331</v>
      </c>
      <c r="K5" s="500" t="s">
        <v>21</v>
      </c>
      <c r="L5" s="499">
        <v>0.40972222222222227</v>
      </c>
      <c r="M5" s="499">
        <v>0.41666666666666669</v>
      </c>
      <c r="N5" s="500" t="s">
        <v>21</v>
      </c>
      <c r="O5" s="478">
        <v>0.43055555555555558</v>
      </c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4"/>
      <c r="AE5" s="177" t="s">
        <v>22</v>
      </c>
      <c r="AF5" s="196" t="s">
        <v>22</v>
      </c>
      <c r="AG5" s="537" t="s">
        <v>22</v>
      </c>
      <c r="AH5" s="537"/>
      <c r="AI5" s="7" t="s">
        <v>22</v>
      </c>
    </row>
    <row r="6" spans="3:35" s="1" customFormat="1" ht="37.5" customHeight="1" thickBot="1" x14ac:dyDescent="0.25">
      <c r="C6" s="495"/>
      <c r="D6" s="496"/>
      <c r="E6" s="486"/>
      <c r="F6" s="497"/>
      <c r="G6" s="504"/>
      <c r="H6" s="504"/>
      <c r="I6" s="505"/>
      <c r="J6" s="499"/>
      <c r="K6" s="500"/>
      <c r="L6" s="499"/>
      <c r="M6" s="499"/>
      <c r="N6" s="500"/>
      <c r="O6" s="478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6"/>
      <c r="AE6" s="4" t="s">
        <v>133</v>
      </c>
      <c r="AF6" s="211" t="s">
        <v>134</v>
      </c>
      <c r="AG6" s="538" t="s">
        <v>135</v>
      </c>
      <c r="AH6" s="538"/>
      <c r="AI6" s="186" t="s">
        <v>136</v>
      </c>
    </row>
    <row r="7" spans="3:35" s="1" customFormat="1" ht="37.5" customHeight="1" x14ac:dyDescent="0.2">
      <c r="C7" s="495">
        <v>0.4375</v>
      </c>
      <c r="D7" s="496" t="s">
        <v>26</v>
      </c>
      <c r="E7" s="486"/>
      <c r="F7" s="497" t="s">
        <v>27</v>
      </c>
      <c r="G7" s="504">
        <v>5</v>
      </c>
      <c r="H7" s="504">
        <v>7</v>
      </c>
      <c r="I7" s="466">
        <f t="shared" si="0"/>
        <v>2</v>
      </c>
      <c r="J7" s="499">
        <v>0.41666666666666669</v>
      </c>
      <c r="K7" s="500" t="s">
        <v>21</v>
      </c>
      <c r="L7" s="499">
        <v>0.43055555555555558</v>
      </c>
      <c r="M7" s="499">
        <v>0.4375</v>
      </c>
      <c r="N7" s="500" t="s">
        <v>21</v>
      </c>
      <c r="O7" s="478">
        <v>0.4513888888888889</v>
      </c>
      <c r="P7" s="174">
        <v>0.4375</v>
      </c>
      <c r="Q7" s="56">
        <v>1</v>
      </c>
      <c r="R7" s="56" t="s">
        <v>23</v>
      </c>
      <c r="S7" s="493" t="s">
        <v>24</v>
      </c>
      <c r="T7" s="71" t="s">
        <v>82</v>
      </c>
      <c r="U7" s="190">
        <v>60</v>
      </c>
      <c r="V7" s="190">
        <v>54</v>
      </c>
      <c r="W7" s="176">
        <f>V7-U7</f>
        <v>-6</v>
      </c>
      <c r="X7" s="205" t="s">
        <v>25</v>
      </c>
      <c r="Y7" s="200">
        <v>0.41666666666666669</v>
      </c>
      <c r="Z7" s="199" t="s">
        <v>21</v>
      </c>
      <c r="AA7" s="200">
        <v>0.43055555555555558</v>
      </c>
      <c r="AB7" s="200">
        <v>0.4375</v>
      </c>
      <c r="AC7" s="199" t="s">
        <v>21</v>
      </c>
      <c r="AD7" s="198">
        <v>0.44791666666666669</v>
      </c>
      <c r="AE7" s="216" t="s">
        <v>108</v>
      </c>
      <c r="AF7" s="196" t="s">
        <v>153</v>
      </c>
      <c r="AG7" s="196" t="s">
        <v>154</v>
      </c>
      <c r="AH7" s="196" t="s">
        <v>154</v>
      </c>
      <c r="AI7" s="7" t="s">
        <v>143</v>
      </c>
    </row>
    <row r="8" spans="3:35" s="1" customFormat="1" ht="37.5" customHeight="1" x14ac:dyDescent="0.2">
      <c r="C8" s="495"/>
      <c r="D8" s="496"/>
      <c r="E8" s="486"/>
      <c r="F8" s="497"/>
      <c r="G8" s="504"/>
      <c r="H8" s="504"/>
      <c r="I8" s="467"/>
      <c r="J8" s="499"/>
      <c r="K8" s="500"/>
      <c r="L8" s="499"/>
      <c r="M8" s="499"/>
      <c r="N8" s="500"/>
      <c r="O8" s="478"/>
      <c r="P8" s="65">
        <v>0.44791666666666669</v>
      </c>
      <c r="Q8" s="208">
        <v>2</v>
      </c>
      <c r="R8" s="208" t="s">
        <v>23</v>
      </c>
      <c r="S8" s="486"/>
      <c r="T8" s="8" t="s">
        <v>83</v>
      </c>
      <c r="U8" s="206">
        <v>65</v>
      </c>
      <c r="V8" s="206">
        <v>63</v>
      </c>
      <c r="W8" s="176">
        <f t="shared" ref="W8:W31" si="1">V8-U8</f>
        <v>-2</v>
      </c>
      <c r="X8" s="221" t="s">
        <v>28</v>
      </c>
      <c r="Y8" s="204">
        <v>0.42708333333333331</v>
      </c>
      <c r="Z8" s="194" t="s">
        <v>21</v>
      </c>
      <c r="AA8" s="204">
        <v>0.44097222222222227</v>
      </c>
      <c r="AB8" s="204">
        <v>0.44791666666666669</v>
      </c>
      <c r="AC8" s="194" t="s">
        <v>21</v>
      </c>
      <c r="AD8" s="195">
        <v>0.45833333333333331</v>
      </c>
      <c r="AE8" s="15" t="s">
        <v>127</v>
      </c>
      <c r="AF8" s="9" t="s">
        <v>29</v>
      </c>
      <c r="AG8" s="9" t="s">
        <v>30</v>
      </c>
      <c r="AH8" s="9" t="s">
        <v>31</v>
      </c>
      <c r="AI8" s="186" t="s">
        <v>144</v>
      </c>
    </row>
    <row r="9" spans="3:35" s="1" customFormat="1" ht="37.5" customHeight="1" x14ac:dyDescent="0.2">
      <c r="C9" s="495">
        <v>0.45833333333333331</v>
      </c>
      <c r="D9" s="496" t="s">
        <v>32</v>
      </c>
      <c r="E9" s="486"/>
      <c r="F9" s="497" t="s">
        <v>33</v>
      </c>
      <c r="G9" s="498">
        <v>6</v>
      </c>
      <c r="H9" s="498">
        <v>4</v>
      </c>
      <c r="I9" s="466">
        <f t="shared" si="0"/>
        <v>-2</v>
      </c>
      <c r="J9" s="499">
        <v>0.4375</v>
      </c>
      <c r="K9" s="500" t="s">
        <v>21</v>
      </c>
      <c r="L9" s="499">
        <v>0.4513888888888889</v>
      </c>
      <c r="M9" s="499">
        <v>0.45833333333333331</v>
      </c>
      <c r="N9" s="500" t="s">
        <v>21</v>
      </c>
      <c r="O9" s="478">
        <v>0.47222222222222227</v>
      </c>
      <c r="P9" s="65">
        <v>0.45833333333333331</v>
      </c>
      <c r="Q9" s="208">
        <v>3</v>
      </c>
      <c r="R9" s="208" t="s">
        <v>23</v>
      </c>
      <c r="S9" s="486"/>
      <c r="T9" s="8" t="s">
        <v>84</v>
      </c>
      <c r="U9" s="218">
        <v>45</v>
      </c>
      <c r="V9" s="218">
        <v>45</v>
      </c>
      <c r="W9" s="176">
        <f t="shared" si="1"/>
        <v>0</v>
      </c>
      <c r="X9" s="194" t="s">
        <v>25</v>
      </c>
      <c r="Y9" s="204">
        <v>0.4375</v>
      </c>
      <c r="Z9" s="194" t="s">
        <v>21</v>
      </c>
      <c r="AA9" s="204">
        <v>0.4513888888888889</v>
      </c>
      <c r="AB9" s="204">
        <v>0.45833333333333331</v>
      </c>
      <c r="AC9" s="194" t="s">
        <v>21</v>
      </c>
      <c r="AD9" s="195">
        <v>0.46875</v>
      </c>
      <c r="AE9" s="15" t="s">
        <v>116</v>
      </c>
      <c r="AF9" s="222" t="s">
        <v>166</v>
      </c>
      <c r="AG9" s="144" t="s">
        <v>128</v>
      </c>
      <c r="AH9" s="145" t="s">
        <v>162</v>
      </c>
      <c r="AI9" s="186" t="s">
        <v>145</v>
      </c>
    </row>
    <row r="10" spans="3:35" s="1" customFormat="1" ht="37.5" customHeight="1" x14ac:dyDescent="0.2">
      <c r="C10" s="495"/>
      <c r="D10" s="496"/>
      <c r="E10" s="486"/>
      <c r="F10" s="497"/>
      <c r="G10" s="498"/>
      <c r="H10" s="498"/>
      <c r="I10" s="467"/>
      <c r="J10" s="499"/>
      <c r="K10" s="500"/>
      <c r="L10" s="499"/>
      <c r="M10" s="499"/>
      <c r="N10" s="500"/>
      <c r="O10" s="478"/>
      <c r="P10" s="65">
        <v>0.46875</v>
      </c>
      <c r="Q10" s="208">
        <v>4</v>
      </c>
      <c r="R10" s="208" t="s">
        <v>23</v>
      </c>
      <c r="S10" s="486"/>
      <c r="T10" s="11" t="s">
        <v>85</v>
      </c>
      <c r="U10" s="206">
        <v>45</v>
      </c>
      <c r="V10" s="206">
        <v>51</v>
      </c>
      <c r="W10" s="176">
        <f t="shared" si="1"/>
        <v>6</v>
      </c>
      <c r="X10" s="221" t="s">
        <v>28</v>
      </c>
      <c r="Y10" s="204">
        <v>0.44791666666666669</v>
      </c>
      <c r="Z10" s="194" t="s">
        <v>21</v>
      </c>
      <c r="AA10" s="204">
        <v>0.46180555555555558</v>
      </c>
      <c r="AB10" s="204">
        <v>0.46875</v>
      </c>
      <c r="AC10" s="194" t="s">
        <v>21</v>
      </c>
      <c r="AD10" s="195">
        <v>0.47916666666666669</v>
      </c>
      <c r="AE10" s="78" t="s">
        <v>115</v>
      </c>
      <c r="AF10" s="76" t="s">
        <v>125</v>
      </c>
      <c r="AG10" s="147" t="s">
        <v>129</v>
      </c>
      <c r="AH10" s="146" t="s">
        <v>63</v>
      </c>
      <c r="AI10" s="149" t="s">
        <v>146</v>
      </c>
    </row>
    <row r="11" spans="3:35" s="1" customFormat="1" ht="37.5" customHeight="1" x14ac:dyDescent="0.2">
      <c r="C11" s="209">
        <v>0.47916666666666669</v>
      </c>
      <c r="D11" s="121"/>
      <c r="E11" s="486"/>
      <c r="F11" s="479" t="s">
        <v>77</v>
      </c>
      <c r="G11" s="480"/>
      <c r="H11" s="480"/>
      <c r="I11" s="480"/>
      <c r="J11" s="480"/>
      <c r="K11" s="480"/>
      <c r="L11" s="480"/>
      <c r="M11" s="480"/>
      <c r="N11" s="480"/>
      <c r="O11" s="481"/>
      <c r="P11" s="65">
        <v>0.47916666666666669</v>
      </c>
      <c r="Q11" s="193">
        <v>5</v>
      </c>
      <c r="R11" s="193" t="s">
        <v>23</v>
      </c>
      <c r="S11" s="486"/>
      <c r="T11" s="11" t="s">
        <v>86</v>
      </c>
      <c r="U11" s="206">
        <v>25</v>
      </c>
      <c r="V11" s="206">
        <v>27</v>
      </c>
      <c r="W11" s="176">
        <f t="shared" si="1"/>
        <v>2</v>
      </c>
      <c r="X11" s="221" t="s">
        <v>25</v>
      </c>
      <c r="Y11" s="204">
        <v>0.45833333333333331</v>
      </c>
      <c r="Z11" s="194" t="s">
        <v>21</v>
      </c>
      <c r="AA11" s="204">
        <v>0.47222222222222227</v>
      </c>
      <c r="AB11" s="204">
        <v>0.47916666666666669</v>
      </c>
      <c r="AC11" s="194" t="s">
        <v>21</v>
      </c>
      <c r="AD11" s="195">
        <v>0.48958333333333331</v>
      </c>
      <c r="AE11" s="78" t="s">
        <v>117</v>
      </c>
      <c r="AF11" s="138" t="s">
        <v>106</v>
      </c>
      <c r="AG11" s="138" t="s">
        <v>106</v>
      </c>
      <c r="AH11" s="138" t="s">
        <v>106</v>
      </c>
      <c r="AI11" s="186"/>
    </row>
    <row r="12" spans="3:35" s="1" customFormat="1" ht="37.5" customHeight="1" x14ac:dyDescent="0.2">
      <c r="C12" s="423">
        <v>0.48958333333333331</v>
      </c>
      <c r="D12" s="425" t="s">
        <v>78</v>
      </c>
      <c r="E12" s="486"/>
      <c r="F12" s="507" t="s">
        <v>53</v>
      </c>
      <c r="G12" s="509">
        <v>5</v>
      </c>
      <c r="H12" s="509">
        <v>5</v>
      </c>
      <c r="I12" s="466">
        <f t="shared" ref="I12" si="2">G12-H12</f>
        <v>0</v>
      </c>
      <c r="J12" s="460">
        <v>0.46875</v>
      </c>
      <c r="K12" s="462" t="s">
        <v>21</v>
      </c>
      <c r="L12" s="460">
        <v>0.4826388888888889</v>
      </c>
      <c r="M12" s="460">
        <v>0.48958333333333331</v>
      </c>
      <c r="N12" s="462"/>
      <c r="O12" s="464">
        <v>0.50347222222222221</v>
      </c>
      <c r="P12" s="66">
        <v>0.48958333333333331</v>
      </c>
      <c r="Q12" s="215">
        <v>6</v>
      </c>
      <c r="R12" s="215" t="s">
        <v>23</v>
      </c>
      <c r="S12" s="486"/>
      <c r="T12" s="175" t="s">
        <v>87</v>
      </c>
      <c r="U12" s="207">
        <v>20</v>
      </c>
      <c r="V12" s="207">
        <v>21</v>
      </c>
      <c r="W12" s="176">
        <f t="shared" si="1"/>
        <v>1</v>
      </c>
      <c r="X12" s="45" t="s">
        <v>28</v>
      </c>
      <c r="Y12" s="213">
        <v>0.46875</v>
      </c>
      <c r="Z12" s="220" t="s">
        <v>21</v>
      </c>
      <c r="AA12" s="213">
        <v>0.4826388888888889</v>
      </c>
      <c r="AB12" s="213">
        <v>0.48958333333333331</v>
      </c>
      <c r="AC12" s="220" t="s">
        <v>21</v>
      </c>
      <c r="AD12" s="219">
        <v>0.5</v>
      </c>
      <c r="AE12" s="78" t="s">
        <v>126</v>
      </c>
      <c r="AF12" s="224" t="s">
        <v>120</v>
      </c>
      <c r="AG12" s="224" t="s">
        <v>104</v>
      </c>
      <c r="AH12" s="224" t="s">
        <v>120</v>
      </c>
      <c r="AI12" s="186" t="s">
        <v>147</v>
      </c>
    </row>
    <row r="13" spans="3:35" s="1" customFormat="1" ht="37.5" customHeight="1" thickBot="1" x14ac:dyDescent="0.25">
      <c r="C13" s="506"/>
      <c r="D13" s="494"/>
      <c r="E13" s="494"/>
      <c r="F13" s="508"/>
      <c r="G13" s="510"/>
      <c r="H13" s="510"/>
      <c r="I13" s="511"/>
      <c r="J13" s="501"/>
      <c r="K13" s="502"/>
      <c r="L13" s="501"/>
      <c r="M13" s="501"/>
      <c r="N13" s="502"/>
      <c r="O13" s="503"/>
      <c r="P13" s="66">
        <v>0.5</v>
      </c>
      <c r="Q13" s="215">
        <v>7</v>
      </c>
      <c r="R13" s="215" t="s">
        <v>23</v>
      </c>
      <c r="S13" s="486"/>
      <c r="T13" s="175" t="s">
        <v>50</v>
      </c>
      <c r="U13" s="214">
        <v>20</v>
      </c>
      <c r="V13" s="214">
        <v>24</v>
      </c>
      <c r="W13" s="176">
        <f t="shared" si="1"/>
        <v>4</v>
      </c>
      <c r="X13" s="45" t="s">
        <v>25</v>
      </c>
      <c r="Y13" s="213">
        <v>0.47916666666666669</v>
      </c>
      <c r="Z13" s="220" t="s">
        <v>21</v>
      </c>
      <c r="AA13" s="213">
        <v>0.49305555555555558</v>
      </c>
      <c r="AB13" s="213">
        <v>0.5</v>
      </c>
      <c r="AC13" s="220" t="s">
        <v>21</v>
      </c>
      <c r="AD13" s="219">
        <v>0.51041666666666663</v>
      </c>
      <c r="AE13" s="92"/>
      <c r="AF13" s="9" t="s">
        <v>124</v>
      </c>
      <c r="AG13" s="9" t="s">
        <v>60</v>
      </c>
      <c r="AH13" s="9" t="s">
        <v>59</v>
      </c>
      <c r="AI13" s="186" t="s">
        <v>148</v>
      </c>
    </row>
    <row r="14" spans="3:35" s="1" customFormat="1" ht="37.5" customHeight="1" thickTop="1" x14ac:dyDescent="0.2">
      <c r="C14" s="488">
        <v>0.51041666666666663</v>
      </c>
      <c r="D14" s="485" t="s">
        <v>69</v>
      </c>
      <c r="E14" s="402" t="s">
        <v>24</v>
      </c>
      <c r="F14" s="490" t="s">
        <v>79</v>
      </c>
      <c r="G14" s="485">
        <v>40</v>
      </c>
      <c r="H14" s="485">
        <v>39</v>
      </c>
      <c r="I14" s="485">
        <f>H14-G14</f>
        <v>-1</v>
      </c>
      <c r="J14" s="487">
        <v>0.4826388888888889</v>
      </c>
      <c r="K14" s="485" t="s">
        <v>0</v>
      </c>
      <c r="L14" s="487">
        <v>0.50347222222222221</v>
      </c>
      <c r="M14" s="487">
        <v>0.51041666666666663</v>
      </c>
      <c r="N14" s="485"/>
      <c r="O14" s="482">
        <v>0.53125</v>
      </c>
      <c r="P14" s="66">
        <v>0.51041666666666663</v>
      </c>
      <c r="Q14" s="215">
        <v>8</v>
      </c>
      <c r="R14" s="215" t="s">
        <v>23</v>
      </c>
      <c r="S14" s="486"/>
      <c r="T14" s="8" t="s">
        <v>3</v>
      </c>
      <c r="U14" s="214">
        <v>20</v>
      </c>
      <c r="V14" s="214">
        <v>25</v>
      </c>
      <c r="W14" s="176">
        <f t="shared" si="1"/>
        <v>5</v>
      </c>
      <c r="X14" s="45" t="s">
        <v>28</v>
      </c>
      <c r="Y14" s="213">
        <v>0.48958333333333331</v>
      </c>
      <c r="Z14" s="220" t="s">
        <v>21</v>
      </c>
      <c r="AA14" s="213">
        <v>0.50347222222222221</v>
      </c>
      <c r="AB14" s="213">
        <v>0.51041666666666663</v>
      </c>
      <c r="AC14" s="220" t="s">
        <v>21</v>
      </c>
      <c r="AD14" s="219">
        <v>0.52083333333333337</v>
      </c>
      <c r="AE14" s="216"/>
      <c r="AF14" s="145"/>
      <c r="AG14" s="222"/>
      <c r="AH14" s="145" t="s">
        <v>155</v>
      </c>
      <c r="AI14" s="186"/>
    </row>
    <row r="15" spans="3:35" s="1" customFormat="1" ht="37.5" customHeight="1" x14ac:dyDescent="0.2">
      <c r="C15" s="489"/>
      <c r="D15" s="486"/>
      <c r="E15" s="403"/>
      <c r="F15" s="491"/>
      <c r="G15" s="486"/>
      <c r="H15" s="486"/>
      <c r="I15" s="486"/>
      <c r="J15" s="486"/>
      <c r="K15" s="486"/>
      <c r="L15" s="486"/>
      <c r="M15" s="486"/>
      <c r="N15" s="486"/>
      <c r="O15" s="483"/>
      <c r="P15" s="66">
        <v>0.52083333333333337</v>
      </c>
      <c r="Q15" s="215">
        <v>9</v>
      </c>
      <c r="R15" s="215" t="s">
        <v>23</v>
      </c>
      <c r="S15" s="486"/>
      <c r="T15" s="8" t="s">
        <v>88</v>
      </c>
      <c r="U15" s="214">
        <v>60</v>
      </c>
      <c r="V15" s="214">
        <v>61</v>
      </c>
      <c r="W15" s="176">
        <f t="shared" si="1"/>
        <v>1</v>
      </c>
      <c r="X15" s="45" t="s">
        <v>25</v>
      </c>
      <c r="Y15" s="213">
        <v>0.5</v>
      </c>
      <c r="Z15" s="220" t="s">
        <v>21</v>
      </c>
      <c r="AA15" s="213">
        <v>0.51388888888888895</v>
      </c>
      <c r="AB15" s="213">
        <v>0.52083333333333337</v>
      </c>
      <c r="AC15" s="220" t="s">
        <v>21</v>
      </c>
      <c r="AD15" s="219">
        <v>0.53125</v>
      </c>
      <c r="AE15" s="177"/>
      <c r="AF15" s="222"/>
      <c r="AG15" s="9"/>
      <c r="AH15" s="222"/>
      <c r="AI15" s="186"/>
    </row>
    <row r="16" spans="3:35" s="1" customFormat="1" ht="37.5" customHeight="1" thickBot="1" x14ac:dyDescent="0.25">
      <c r="C16" s="424"/>
      <c r="D16" s="426"/>
      <c r="E16" s="403"/>
      <c r="F16" s="492"/>
      <c r="G16" s="426"/>
      <c r="H16" s="426"/>
      <c r="I16" s="426"/>
      <c r="J16" s="426"/>
      <c r="K16" s="426"/>
      <c r="L16" s="426"/>
      <c r="M16" s="426"/>
      <c r="N16" s="426"/>
      <c r="O16" s="484"/>
      <c r="P16" s="68">
        <v>0.53125</v>
      </c>
      <c r="Q16" s="58">
        <v>10</v>
      </c>
      <c r="R16" s="58" t="s">
        <v>23</v>
      </c>
      <c r="S16" s="494"/>
      <c r="T16" s="72" t="s">
        <v>89</v>
      </c>
      <c r="U16" s="59">
        <v>31</v>
      </c>
      <c r="V16" s="59">
        <v>31</v>
      </c>
      <c r="W16" s="176">
        <f t="shared" si="1"/>
        <v>0</v>
      </c>
      <c r="X16" s="60" t="s">
        <v>28</v>
      </c>
      <c r="Y16" s="61">
        <v>0.51041666666666663</v>
      </c>
      <c r="Z16" s="60" t="s">
        <v>21</v>
      </c>
      <c r="AA16" s="61">
        <v>0.52430555555555558</v>
      </c>
      <c r="AB16" s="61">
        <v>0.53125</v>
      </c>
      <c r="AC16" s="60" t="s">
        <v>21</v>
      </c>
      <c r="AD16" s="62">
        <v>0.54166666666666663</v>
      </c>
      <c r="AE16" s="15"/>
      <c r="AF16" s="224"/>
      <c r="AG16" s="9"/>
      <c r="AH16" s="10"/>
      <c r="AI16" s="186"/>
    </row>
    <row r="17" spans="3:35" s="1" customFormat="1" ht="37.5" customHeight="1" thickTop="1" thickBot="1" x14ac:dyDescent="0.25">
      <c r="C17" s="448">
        <v>0.53819444444444442</v>
      </c>
      <c r="D17" s="450" t="s">
        <v>70</v>
      </c>
      <c r="E17" s="403"/>
      <c r="F17" s="473" t="s">
        <v>35</v>
      </c>
      <c r="G17" s="454">
        <v>26</v>
      </c>
      <c r="H17" s="454">
        <v>37</v>
      </c>
      <c r="I17" s="454">
        <f>H17-G17</f>
        <v>11</v>
      </c>
      <c r="J17" s="439">
        <v>0.51041666666666663</v>
      </c>
      <c r="K17" s="411" t="s">
        <v>21</v>
      </c>
      <c r="L17" s="439">
        <v>0.53125</v>
      </c>
      <c r="M17" s="439">
        <v>0.53819444444444442</v>
      </c>
      <c r="N17" s="411" t="s">
        <v>21</v>
      </c>
      <c r="O17" s="441">
        <v>0.55902777777777779</v>
      </c>
      <c r="P17" s="69">
        <v>0.54166666666666663</v>
      </c>
      <c r="Q17" s="469" t="s">
        <v>34</v>
      </c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1"/>
      <c r="AE17" s="177" t="s">
        <v>109</v>
      </c>
      <c r="AF17" s="224"/>
      <c r="AG17" s="224"/>
      <c r="AH17" s="10"/>
      <c r="AI17" s="186"/>
    </row>
    <row r="18" spans="3:35" s="1" customFormat="1" ht="37.5" customHeight="1" thickTop="1" x14ac:dyDescent="0.2">
      <c r="C18" s="421"/>
      <c r="D18" s="403"/>
      <c r="E18" s="403"/>
      <c r="F18" s="474"/>
      <c r="G18" s="476"/>
      <c r="H18" s="476"/>
      <c r="I18" s="476"/>
      <c r="J18" s="446"/>
      <c r="K18" s="412"/>
      <c r="L18" s="446"/>
      <c r="M18" s="446"/>
      <c r="N18" s="412"/>
      <c r="O18" s="468"/>
      <c r="P18" s="124">
        <v>0.55208333333333337</v>
      </c>
      <c r="Q18" s="51">
        <v>11</v>
      </c>
      <c r="R18" s="51" t="s">
        <v>23</v>
      </c>
      <c r="S18" s="402" t="s">
        <v>110</v>
      </c>
      <c r="T18" s="125" t="s">
        <v>54</v>
      </c>
      <c r="U18" s="51">
        <v>4</v>
      </c>
      <c r="V18" s="51">
        <v>4</v>
      </c>
      <c r="W18" s="126">
        <f t="shared" si="1"/>
        <v>0</v>
      </c>
      <c r="X18" s="51" t="s">
        <v>25</v>
      </c>
      <c r="Y18" s="54">
        <v>0.53125</v>
      </c>
      <c r="Z18" s="53" t="s">
        <v>21</v>
      </c>
      <c r="AA18" s="54">
        <v>0.54513888888888895</v>
      </c>
      <c r="AB18" s="54">
        <v>0.55208333333333337</v>
      </c>
      <c r="AC18" s="52" t="s">
        <v>36</v>
      </c>
      <c r="AD18" s="55">
        <v>0.55902777777777779</v>
      </c>
      <c r="AE18" s="139" t="s">
        <v>120</v>
      </c>
      <c r="AF18" s="224"/>
      <c r="AG18" s="224"/>
      <c r="AH18" s="10"/>
      <c r="AI18" s="186"/>
    </row>
    <row r="19" spans="3:35" s="1" customFormat="1" ht="37.5" customHeight="1" x14ac:dyDescent="0.2">
      <c r="C19" s="449"/>
      <c r="D19" s="451"/>
      <c r="E19" s="403"/>
      <c r="F19" s="475"/>
      <c r="G19" s="455"/>
      <c r="H19" s="455"/>
      <c r="I19" s="455"/>
      <c r="J19" s="440"/>
      <c r="K19" s="438"/>
      <c r="L19" s="440"/>
      <c r="M19" s="440"/>
      <c r="N19" s="438"/>
      <c r="O19" s="442"/>
      <c r="P19" s="217">
        <v>0.55902777777777779</v>
      </c>
      <c r="Q19" s="215">
        <v>12</v>
      </c>
      <c r="R19" s="215" t="s">
        <v>23</v>
      </c>
      <c r="S19" s="403"/>
      <c r="T19" s="122" t="s">
        <v>90</v>
      </c>
      <c r="U19" s="214">
        <v>5</v>
      </c>
      <c r="V19" s="214">
        <v>5</v>
      </c>
      <c r="W19" s="176">
        <f t="shared" si="1"/>
        <v>0</v>
      </c>
      <c r="X19" s="45" t="s">
        <v>28</v>
      </c>
      <c r="Y19" s="213">
        <v>0.53819444444444442</v>
      </c>
      <c r="Z19" s="220" t="s">
        <v>21</v>
      </c>
      <c r="AA19" s="213">
        <v>0.55208333333333337</v>
      </c>
      <c r="AB19" s="213">
        <v>0.55902777777777779</v>
      </c>
      <c r="AC19" s="220" t="s">
        <v>21</v>
      </c>
      <c r="AD19" s="219">
        <v>0.56597222222222221</v>
      </c>
      <c r="AE19" s="78" t="s">
        <v>118</v>
      </c>
      <c r="AF19" s="224"/>
      <c r="AG19" s="224"/>
      <c r="AH19" s="10"/>
      <c r="AI19" s="186"/>
    </row>
    <row r="20" spans="3:35" s="1" customFormat="1" ht="37.5" customHeight="1" x14ac:dyDescent="0.2">
      <c r="C20" s="448">
        <v>0.56597222222222221</v>
      </c>
      <c r="D20" s="450" t="s">
        <v>71</v>
      </c>
      <c r="E20" s="403"/>
      <c r="F20" s="473" t="s">
        <v>73</v>
      </c>
      <c r="G20" s="454">
        <v>37</v>
      </c>
      <c r="H20" s="454">
        <v>33</v>
      </c>
      <c r="I20" s="454">
        <f>H20-G20</f>
        <v>-4</v>
      </c>
      <c r="J20" s="439">
        <v>0.53819444444444442</v>
      </c>
      <c r="K20" s="411" t="s">
        <v>21</v>
      </c>
      <c r="L20" s="439">
        <v>0.55902777777777779</v>
      </c>
      <c r="M20" s="439">
        <v>0.56597222222222221</v>
      </c>
      <c r="N20" s="411" t="s">
        <v>21</v>
      </c>
      <c r="O20" s="441">
        <v>0.58680555555555558</v>
      </c>
      <c r="P20" s="217">
        <v>0.56597222222222221</v>
      </c>
      <c r="Q20" s="215">
        <v>13</v>
      </c>
      <c r="R20" s="215" t="s">
        <v>23</v>
      </c>
      <c r="S20" s="403"/>
      <c r="T20" s="122" t="s">
        <v>52</v>
      </c>
      <c r="U20" s="214">
        <v>4</v>
      </c>
      <c r="V20" s="214">
        <v>4</v>
      </c>
      <c r="W20" s="176">
        <f t="shared" si="1"/>
        <v>0</v>
      </c>
      <c r="X20" s="45" t="s">
        <v>25</v>
      </c>
      <c r="Y20" s="213">
        <v>0.54513888888888895</v>
      </c>
      <c r="Z20" s="220" t="s">
        <v>21</v>
      </c>
      <c r="AA20" s="213">
        <v>0.55902777777777779</v>
      </c>
      <c r="AB20" s="213">
        <v>0.56597222222222221</v>
      </c>
      <c r="AC20" s="220" t="s">
        <v>21</v>
      </c>
      <c r="AD20" s="219">
        <v>0.57291666666666663</v>
      </c>
      <c r="AE20" s="78" t="s">
        <v>119</v>
      </c>
      <c r="AF20" s="211"/>
      <c r="AG20" s="211"/>
      <c r="AH20" s="74"/>
      <c r="AI20" s="186"/>
    </row>
    <row r="21" spans="3:35" s="1" customFormat="1" ht="37.5" customHeight="1" x14ac:dyDescent="0.2">
      <c r="C21" s="421"/>
      <c r="D21" s="403"/>
      <c r="E21" s="403"/>
      <c r="F21" s="474"/>
      <c r="G21" s="476"/>
      <c r="H21" s="476"/>
      <c r="I21" s="476"/>
      <c r="J21" s="446"/>
      <c r="K21" s="412"/>
      <c r="L21" s="446"/>
      <c r="M21" s="446"/>
      <c r="N21" s="412"/>
      <c r="O21" s="468"/>
      <c r="P21" s="217">
        <v>0.57291666666666663</v>
      </c>
      <c r="Q21" s="215">
        <v>14</v>
      </c>
      <c r="R21" s="215" t="s">
        <v>23</v>
      </c>
      <c r="S21" s="403"/>
      <c r="T21" s="122" t="s">
        <v>4</v>
      </c>
      <c r="U21" s="214">
        <v>4</v>
      </c>
      <c r="V21" s="214">
        <v>4</v>
      </c>
      <c r="W21" s="176">
        <f t="shared" si="1"/>
        <v>0</v>
      </c>
      <c r="X21" s="45" t="s">
        <v>28</v>
      </c>
      <c r="Y21" s="213">
        <v>0.55208333333333337</v>
      </c>
      <c r="Z21" s="220" t="s">
        <v>21</v>
      </c>
      <c r="AA21" s="213">
        <v>0.56597222222222221</v>
      </c>
      <c r="AB21" s="213">
        <v>0.57291666666666663</v>
      </c>
      <c r="AC21" s="220" t="s">
        <v>21</v>
      </c>
      <c r="AD21" s="219">
        <v>0.57986111111111105</v>
      </c>
      <c r="AE21" s="92"/>
      <c r="AF21" s="196" t="s">
        <v>105</v>
      </c>
      <c r="AG21" s="196" t="s">
        <v>105</v>
      </c>
      <c r="AH21" s="196" t="s">
        <v>105</v>
      </c>
      <c r="AI21" s="186"/>
    </row>
    <row r="22" spans="3:35" s="1" customFormat="1" ht="37.5" customHeight="1" x14ac:dyDescent="0.2">
      <c r="C22" s="421"/>
      <c r="D22" s="403"/>
      <c r="E22" s="403"/>
      <c r="F22" s="474"/>
      <c r="G22" s="476"/>
      <c r="H22" s="476"/>
      <c r="I22" s="476"/>
      <c r="J22" s="446"/>
      <c r="K22" s="412"/>
      <c r="L22" s="446"/>
      <c r="M22" s="446"/>
      <c r="N22" s="412"/>
      <c r="O22" s="468"/>
      <c r="P22" s="217">
        <v>0.57986111111111105</v>
      </c>
      <c r="Q22" s="215">
        <v>15</v>
      </c>
      <c r="R22" s="215" t="s">
        <v>23</v>
      </c>
      <c r="S22" s="403"/>
      <c r="T22" s="122" t="s">
        <v>91</v>
      </c>
      <c r="U22" s="214">
        <v>7</v>
      </c>
      <c r="V22" s="214">
        <v>7</v>
      </c>
      <c r="W22" s="176">
        <f t="shared" si="1"/>
        <v>0</v>
      </c>
      <c r="X22" s="45" t="s">
        <v>25</v>
      </c>
      <c r="Y22" s="213">
        <v>0.55902777777777779</v>
      </c>
      <c r="Z22" s="220" t="s">
        <v>21</v>
      </c>
      <c r="AA22" s="213">
        <v>0.57291666666666663</v>
      </c>
      <c r="AB22" s="213">
        <v>0.57986111111111105</v>
      </c>
      <c r="AC22" s="220" t="s">
        <v>21</v>
      </c>
      <c r="AD22" s="219">
        <v>0.58680555555555558</v>
      </c>
      <c r="AE22" s="216"/>
      <c r="AF22" s="9" t="s">
        <v>156</v>
      </c>
      <c r="AG22" s="9" t="s">
        <v>30</v>
      </c>
      <c r="AH22" s="9" t="s">
        <v>156</v>
      </c>
      <c r="AI22" s="149"/>
    </row>
    <row r="23" spans="3:35" s="1" customFormat="1" ht="37.5" customHeight="1" x14ac:dyDescent="0.2">
      <c r="C23" s="449"/>
      <c r="D23" s="451"/>
      <c r="E23" s="403"/>
      <c r="F23" s="475"/>
      <c r="G23" s="455"/>
      <c r="H23" s="455"/>
      <c r="I23" s="455"/>
      <c r="J23" s="440"/>
      <c r="K23" s="412"/>
      <c r="L23" s="440"/>
      <c r="M23" s="440"/>
      <c r="N23" s="438"/>
      <c r="O23" s="442"/>
      <c r="P23" s="217">
        <v>0.58680555555555558</v>
      </c>
      <c r="Q23" s="215">
        <v>16</v>
      </c>
      <c r="R23" s="215" t="s">
        <v>23</v>
      </c>
      <c r="S23" s="403"/>
      <c r="T23" s="122" t="s">
        <v>92</v>
      </c>
      <c r="U23" s="214">
        <v>8</v>
      </c>
      <c r="V23" s="214">
        <v>8</v>
      </c>
      <c r="W23" s="176">
        <f t="shared" si="1"/>
        <v>0</v>
      </c>
      <c r="X23" s="45" t="s">
        <v>28</v>
      </c>
      <c r="Y23" s="213">
        <v>0.56597222222222221</v>
      </c>
      <c r="Z23" s="220" t="s">
        <v>21</v>
      </c>
      <c r="AA23" s="213">
        <v>0.57986111111111105</v>
      </c>
      <c r="AB23" s="213">
        <v>0.58680555555555558</v>
      </c>
      <c r="AC23" s="220" t="s">
        <v>21</v>
      </c>
      <c r="AD23" s="219">
        <v>0.59375</v>
      </c>
      <c r="AE23" s="15"/>
      <c r="AF23" s="224" t="s">
        <v>123</v>
      </c>
      <c r="AG23" s="224" t="s">
        <v>61</v>
      </c>
      <c r="AH23" s="224" t="s">
        <v>157</v>
      </c>
      <c r="AI23" s="137" t="s">
        <v>151</v>
      </c>
    </row>
    <row r="24" spans="3:35" s="1" customFormat="1" ht="37.5" customHeight="1" x14ac:dyDescent="0.2">
      <c r="C24" s="430">
        <v>0.59375</v>
      </c>
      <c r="D24" s="432" t="s">
        <v>72</v>
      </c>
      <c r="E24" s="403"/>
      <c r="F24" s="434" t="s">
        <v>80</v>
      </c>
      <c r="G24" s="477">
        <v>35</v>
      </c>
      <c r="H24" s="477">
        <v>30</v>
      </c>
      <c r="I24" s="477">
        <f>H24-G24</f>
        <v>-5</v>
      </c>
      <c r="J24" s="414">
        <v>0.56597222222222221</v>
      </c>
      <c r="K24" s="411" t="s">
        <v>21</v>
      </c>
      <c r="L24" s="414">
        <v>0.58680555555555558</v>
      </c>
      <c r="M24" s="414">
        <v>0.59375</v>
      </c>
      <c r="N24" s="416" t="s">
        <v>21</v>
      </c>
      <c r="O24" s="418">
        <v>0.61458333333333337</v>
      </c>
      <c r="P24" s="217">
        <v>0.59375</v>
      </c>
      <c r="Q24" s="215">
        <v>17</v>
      </c>
      <c r="R24" s="215" t="s">
        <v>23</v>
      </c>
      <c r="S24" s="403"/>
      <c r="T24" s="122" t="s">
        <v>93</v>
      </c>
      <c r="U24" s="214">
        <v>5</v>
      </c>
      <c r="V24" s="214">
        <v>8</v>
      </c>
      <c r="W24" s="176">
        <f t="shared" si="1"/>
        <v>3</v>
      </c>
      <c r="X24" s="45" t="s">
        <v>25</v>
      </c>
      <c r="Y24" s="213">
        <v>0.57291666666666663</v>
      </c>
      <c r="Z24" s="220" t="s">
        <v>21</v>
      </c>
      <c r="AA24" s="213">
        <v>0.58680555555555558</v>
      </c>
      <c r="AB24" s="213">
        <v>0.59375</v>
      </c>
      <c r="AC24" s="220" t="s">
        <v>21</v>
      </c>
      <c r="AD24" s="219">
        <v>0.60069444444444442</v>
      </c>
      <c r="AE24" s="16"/>
      <c r="AF24" s="9"/>
      <c r="AG24" s="9"/>
      <c r="AH24" s="9"/>
      <c r="AI24" s="186" t="s">
        <v>130</v>
      </c>
    </row>
    <row r="25" spans="3:35" s="1" customFormat="1" ht="18.75" customHeight="1" x14ac:dyDescent="0.2">
      <c r="C25" s="430"/>
      <c r="D25" s="432"/>
      <c r="E25" s="403"/>
      <c r="F25" s="434"/>
      <c r="G25" s="477"/>
      <c r="H25" s="477"/>
      <c r="I25" s="477"/>
      <c r="J25" s="414"/>
      <c r="K25" s="412"/>
      <c r="L25" s="414"/>
      <c r="M25" s="414"/>
      <c r="N25" s="416"/>
      <c r="O25" s="418"/>
      <c r="P25" s="423">
        <v>0.60069444444444442</v>
      </c>
      <c r="Q25" s="425">
        <v>18</v>
      </c>
      <c r="R25" s="193" t="s">
        <v>23</v>
      </c>
      <c r="S25" s="403"/>
      <c r="T25" s="444" t="s">
        <v>55</v>
      </c>
      <c r="U25" s="456">
        <v>4</v>
      </c>
      <c r="V25" s="456">
        <v>4</v>
      </c>
      <c r="W25" s="456">
        <f t="shared" si="1"/>
        <v>0</v>
      </c>
      <c r="X25" s="466" t="s">
        <v>28</v>
      </c>
      <c r="Y25" s="460">
        <v>0.57986111111111105</v>
      </c>
      <c r="Z25" s="462" t="s">
        <v>21</v>
      </c>
      <c r="AA25" s="460">
        <v>0.59375</v>
      </c>
      <c r="AB25" s="460">
        <v>0.60069444444444442</v>
      </c>
      <c r="AC25" s="462" t="s">
        <v>21</v>
      </c>
      <c r="AD25" s="464">
        <v>0.60763888888888895</v>
      </c>
      <c r="AE25" s="216"/>
      <c r="AF25" s="427"/>
      <c r="AG25" s="428"/>
      <c r="AH25" s="427"/>
      <c r="AI25" s="447" t="s">
        <v>62</v>
      </c>
    </row>
    <row r="26" spans="3:35" s="1" customFormat="1" ht="18.75" customHeight="1" x14ac:dyDescent="0.2">
      <c r="C26" s="430"/>
      <c r="D26" s="432"/>
      <c r="E26" s="403"/>
      <c r="F26" s="434"/>
      <c r="G26" s="477"/>
      <c r="H26" s="477"/>
      <c r="I26" s="477"/>
      <c r="J26" s="414"/>
      <c r="K26" s="412"/>
      <c r="L26" s="414"/>
      <c r="M26" s="414"/>
      <c r="N26" s="416"/>
      <c r="O26" s="418"/>
      <c r="P26" s="424"/>
      <c r="Q26" s="426"/>
      <c r="R26" s="193"/>
      <c r="S26" s="403"/>
      <c r="T26" s="445"/>
      <c r="U26" s="457"/>
      <c r="V26" s="457"/>
      <c r="W26" s="457">
        <f t="shared" si="1"/>
        <v>0</v>
      </c>
      <c r="X26" s="467"/>
      <c r="Y26" s="461"/>
      <c r="Z26" s="463"/>
      <c r="AA26" s="461"/>
      <c r="AB26" s="461"/>
      <c r="AC26" s="463"/>
      <c r="AD26" s="465"/>
      <c r="AE26" s="216"/>
      <c r="AF26" s="427"/>
      <c r="AG26" s="428"/>
      <c r="AH26" s="427"/>
      <c r="AI26" s="447"/>
    </row>
    <row r="27" spans="3:35" s="1" customFormat="1" ht="18.75" customHeight="1" x14ac:dyDescent="0.2">
      <c r="C27" s="430"/>
      <c r="D27" s="432"/>
      <c r="E27" s="403"/>
      <c r="F27" s="434"/>
      <c r="G27" s="477"/>
      <c r="H27" s="477"/>
      <c r="I27" s="477"/>
      <c r="J27" s="414"/>
      <c r="K27" s="412"/>
      <c r="L27" s="414"/>
      <c r="M27" s="414"/>
      <c r="N27" s="416"/>
      <c r="O27" s="418"/>
      <c r="P27" s="448">
        <v>0.60763888888888895</v>
      </c>
      <c r="Q27" s="450">
        <v>19</v>
      </c>
      <c r="R27" s="193"/>
      <c r="S27" s="403"/>
      <c r="T27" s="452" t="s">
        <v>94</v>
      </c>
      <c r="U27" s="454">
        <v>4</v>
      </c>
      <c r="V27" s="456">
        <v>4</v>
      </c>
      <c r="W27" s="456">
        <f t="shared" si="1"/>
        <v>0</v>
      </c>
      <c r="X27" s="458" t="s">
        <v>25</v>
      </c>
      <c r="Y27" s="439">
        <v>0.58680555555555558</v>
      </c>
      <c r="Z27" s="411" t="s">
        <v>21</v>
      </c>
      <c r="AA27" s="439">
        <v>0.60069444444444442</v>
      </c>
      <c r="AB27" s="439">
        <v>0.60763888888888895</v>
      </c>
      <c r="AC27" s="411" t="s">
        <v>21</v>
      </c>
      <c r="AD27" s="441">
        <v>0.61458333333333337</v>
      </c>
      <c r="AE27" s="443"/>
      <c r="AF27" s="427"/>
      <c r="AG27" s="14"/>
      <c r="AH27" s="428"/>
      <c r="AI27" s="429" t="s">
        <v>149</v>
      </c>
    </row>
    <row r="28" spans="3:35" s="1" customFormat="1" ht="18.75" customHeight="1" x14ac:dyDescent="0.2">
      <c r="C28" s="430"/>
      <c r="D28" s="432"/>
      <c r="E28" s="403"/>
      <c r="F28" s="434"/>
      <c r="G28" s="477"/>
      <c r="H28" s="477"/>
      <c r="I28" s="477"/>
      <c r="J28" s="414"/>
      <c r="K28" s="412"/>
      <c r="L28" s="414"/>
      <c r="M28" s="414"/>
      <c r="N28" s="416"/>
      <c r="O28" s="418"/>
      <c r="P28" s="449"/>
      <c r="Q28" s="451"/>
      <c r="R28" s="215" t="s">
        <v>23</v>
      </c>
      <c r="S28" s="403"/>
      <c r="T28" s="453"/>
      <c r="U28" s="455"/>
      <c r="V28" s="457"/>
      <c r="W28" s="457">
        <f t="shared" si="1"/>
        <v>0</v>
      </c>
      <c r="X28" s="459"/>
      <c r="Y28" s="440"/>
      <c r="Z28" s="438"/>
      <c r="AA28" s="440"/>
      <c r="AB28" s="440"/>
      <c r="AC28" s="438"/>
      <c r="AD28" s="442"/>
      <c r="AE28" s="443"/>
      <c r="AF28" s="427"/>
      <c r="AG28" s="14"/>
      <c r="AH28" s="428"/>
      <c r="AI28" s="429"/>
    </row>
    <row r="29" spans="3:35" s="1" customFormat="1" ht="37.5" customHeight="1" x14ac:dyDescent="0.2">
      <c r="C29" s="430"/>
      <c r="D29" s="432"/>
      <c r="E29" s="403"/>
      <c r="F29" s="434"/>
      <c r="G29" s="477"/>
      <c r="H29" s="477"/>
      <c r="I29" s="477"/>
      <c r="J29" s="414"/>
      <c r="K29" s="438"/>
      <c r="L29" s="414"/>
      <c r="M29" s="414"/>
      <c r="N29" s="416"/>
      <c r="O29" s="418"/>
      <c r="P29" s="217">
        <v>0.61458333333333337</v>
      </c>
      <c r="Q29" s="215">
        <v>20</v>
      </c>
      <c r="R29" s="215" t="s">
        <v>23</v>
      </c>
      <c r="S29" s="403"/>
      <c r="T29" s="197" t="s">
        <v>95</v>
      </c>
      <c r="U29" s="214">
        <v>6</v>
      </c>
      <c r="V29" s="214">
        <v>6</v>
      </c>
      <c r="W29" s="176">
        <f t="shared" si="1"/>
        <v>0</v>
      </c>
      <c r="X29" s="45" t="s">
        <v>28</v>
      </c>
      <c r="Y29" s="213">
        <v>0.59375</v>
      </c>
      <c r="Z29" s="220" t="s">
        <v>21</v>
      </c>
      <c r="AA29" s="213">
        <v>0.60763888888888895</v>
      </c>
      <c r="AB29" s="213">
        <v>0.61458333333333337</v>
      </c>
      <c r="AC29" s="220" t="s">
        <v>21</v>
      </c>
      <c r="AD29" s="219">
        <v>0.62152777777777779</v>
      </c>
      <c r="AE29" s="15"/>
      <c r="AF29" s="14"/>
      <c r="AG29" s="14"/>
      <c r="AH29" s="14"/>
      <c r="AI29" s="186" t="s">
        <v>159</v>
      </c>
    </row>
    <row r="30" spans="3:35" s="1" customFormat="1" ht="37.5" customHeight="1" x14ac:dyDescent="0.2">
      <c r="C30" s="430">
        <v>0.62152777777777779</v>
      </c>
      <c r="D30" s="432" t="s">
        <v>81</v>
      </c>
      <c r="E30" s="403"/>
      <c r="F30" s="434" t="s">
        <v>37</v>
      </c>
      <c r="G30" s="436">
        <v>40</v>
      </c>
      <c r="H30" s="436">
        <v>44</v>
      </c>
      <c r="I30" s="436">
        <f>H30-G30</f>
        <v>4</v>
      </c>
      <c r="J30" s="414">
        <v>0.59375</v>
      </c>
      <c r="K30" s="411" t="s">
        <v>21</v>
      </c>
      <c r="L30" s="414">
        <v>0.61458333333333337</v>
      </c>
      <c r="M30" s="414">
        <v>0.62152777777777779</v>
      </c>
      <c r="N30" s="416" t="s">
        <v>21</v>
      </c>
      <c r="O30" s="418">
        <v>0.64236111111111105</v>
      </c>
      <c r="P30" s="217">
        <v>0.62152777777777779</v>
      </c>
      <c r="Q30" s="215">
        <v>21</v>
      </c>
      <c r="R30" s="215" t="s">
        <v>23</v>
      </c>
      <c r="S30" s="403"/>
      <c r="T30" s="122" t="s">
        <v>51</v>
      </c>
      <c r="U30" s="214">
        <v>8</v>
      </c>
      <c r="V30" s="214">
        <v>8</v>
      </c>
      <c r="W30" s="176">
        <f t="shared" si="1"/>
        <v>0</v>
      </c>
      <c r="X30" s="45" t="s">
        <v>25</v>
      </c>
      <c r="Y30" s="213">
        <v>0.60069444444444442</v>
      </c>
      <c r="Z30" s="220" t="s">
        <v>21</v>
      </c>
      <c r="AA30" s="213">
        <v>0.61458333333333337</v>
      </c>
      <c r="AB30" s="213">
        <v>0.62152777777777779</v>
      </c>
      <c r="AC30" s="220" t="s">
        <v>21</v>
      </c>
      <c r="AD30" s="219">
        <v>0.62847222222222221</v>
      </c>
      <c r="AE30" s="15"/>
      <c r="AF30" s="14"/>
      <c r="AG30" s="14"/>
      <c r="AH30" s="14"/>
      <c r="AI30" s="186" t="s">
        <v>161</v>
      </c>
    </row>
    <row r="31" spans="3:35" s="1" customFormat="1" ht="37.5" customHeight="1" thickBot="1" x14ac:dyDescent="0.25">
      <c r="C31" s="430"/>
      <c r="D31" s="432"/>
      <c r="E31" s="403"/>
      <c r="F31" s="434"/>
      <c r="G31" s="436"/>
      <c r="H31" s="436"/>
      <c r="I31" s="436"/>
      <c r="J31" s="414"/>
      <c r="K31" s="412"/>
      <c r="L31" s="414"/>
      <c r="M31" s="414"/>
      <c r="N31" s="416"/>
      <c r="O31" s="418"/>
      <c r="P31" s="127">
        <v>0.62847222222222221</v>
      </c>
      <c r="Q31" s="58">
        <v>22</v>
      </c>
      <c r="R31" s="58" t="s">
        <v>23</v>
      </c>
      <c r="S31" s="472"/>
      <c r="T31" s="128" t="s">
        <v>96</v>
      </c>
      <c r="U31" s="129">
        <v>4</v>
      </c>
      <c r="V31" s="129">
        <v>4</v>
      </c>
      <c r="W31" s="130">
        <f t="shared" si="1"/>
        <v>0</v>
      </c>
      <c r="X31" s="131" t="s">
        <v>28</v>
      </c>
      <c r="Y31" s="61">
        <v>0.60763888888888895</v>
      </c>
      <c r="Z31" s="60" t="s">
        <v>21</v>
      </c>
      <c r="AA31" s="61">
        <v>0.62152777777777779</v>
      </c>
      <c r="AB31" s="61">
        <v>0.62847222222222221</v>
      </c>
      <c r="AC31" s="60" t="s">
        <v>21</v>
      </c>
      <c r="AD31" s="62">
        <v>0.63541666666666663</v>
      </c>
      <c r="AE31" s="79"/>
      <c r="AF31" s="224"/>
      <c r="AG31" s="14"/>
      <c r="AH31" s="14"/>
      <c r="AI31" s="152" t="s">
        <v>131</v>
      </c>
    </row>
    <row r="32" spans="3:35" s="1" customFormat="1" ht="37.5" customHeight="1" thickTop="1" x14ac:dyDescent="0.2">
      <c r="C32" s="430"/>
      <c r="D32" s="432"/>
      <c r="E32" s="403"/>
      <c r="F32" s="434"/>
      <c r="G32" s="436"/>
      <c r="H32" s="436"/>
      <c r="I32" s="436"/>
      <c r="J32" s="414"/>
      <c r="K32" s="412"/>
      <c r="L32" s="414"/>
      <c r="M32" s="414"/>
      <c r="N32" s="416"/>
      <c r="O32" s="418"/>
      <c r="P32" s="420">
        <v>0.63541666666666663</v>
      </c>
      <c r="Q32" s="372" t="s">
        <v>49</v>
      </c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4"/>
      <c r="AE32" s="140"/>
      <c r="AF32" s="224"/>
      <c r="AG32" s="14"/>
      <c r="AH32" s="14"/>
      <c r="AI32" s="151" t="s">
        <v>150</v>
      </c>
    </row>
    <row r="33" spans="3:35" s="1" customFormat="1" ht="37.5" customHeight="1" thickBot="1" x14ac:dyDescent="0.25">
      <c r="C33" s="431"/>
      <c r="D33" s="433"/>
      <c r="E33" s="403"/>
      <c r="F33" s="435"/>
      <c r="G33" s="437"/>
      <c r="H33" s="437"/>
      <c r="I33" s="437"/>
      <c r="J33" s="415"/>
      <c r="K33" s="413"/>
      <c r="L33" s="415"/>
      <c r="M33" s="415"/>
      <c r="N33" s="417"/>
      <c r="O33" s="419"/>
      <c r="P33" s="421"/>
      <c r="Q33" s="375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7"/>
      <c r="AE33" s="78"/>
      <c r="AF33" s="224"/>
      <c r="AG33" s="14"/>
      <c r="AH33" s="14"/>
      <c r="AI33" s="154" t="s">
        <v>158</v>
      </c>
    </row>
    <row r="34" spans="3:35" s="1" customFormat="1" ht="37.5" customHeight="1" x14ac:dyDescent="0.2">
      <c r="C34" s="381">
        <v>0.64583333333333337</v>
      </c>
      <c r="D34" s="132"/>
      <c r="E34" s="403"/>
      <c r="F34" s="384" t="s">
        <v>97</v>
      </c>
      <c r="G34" s="385"/>
      <c r="H34" s="385"/>
      <c r="I34" s="385"/>
      <c r="J34" s="385"/>
      <c r="K34" s="385"/>
      <c r="L34" s="385"/>
      <c r="M34" s="385"/>
      <c r="N34" s="385"/>
      <c r="O34" s="386"/>
      <c r="P34" s="421"/>
      <c r="Q34" s="375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7"/>
      <c r="AE34" s="16"/>
      <c r="AF34" s="224"/>
      <c r="AG34" s="14"/>
      <c r="AH34" s="14"/>
      <c r="AI34" s="154" t="s">
        <v>152</v>
      </c>
    </row>
    <row r="35" spans="3:35" s="1" customFormat="1" ht="37.5" customHeight="1" x14ac:dyDescent="0.2">
      <c r="C35" s="382"/>
      <c r="D35" s="133"/>
      <c r="E35" s="403"/>
      <c r="F35" s="387"/>
      <c r="G35" s="388"/>
      <c r="H35" s="388"/>
      <c r="I35" s="388"/>
      <c r="J35" s="388"/>
      <c r="K35" s="388"/>
      <c r="L35" s="388"/>
      <c r="M35" s="388"/>
      <c r="N35" s="388"/>
      <c r="O35" s="389"/>
      <c r="P35" s="421"/>
      <c r="Q35" s="375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7"/>
      <c r="AE35" s="17"/>
      <c r="AF35" s="211"/>
      <c r="AG35" s="73"/>
      <c r="AH35" s="73"/>
      <c r="AI35" s="153"/>
    </row>
    <row r="36" spans="3:35" s="1" customFormat="1" ht="37.5" customHeight="1" thickBot="1" x14ac:dyDescent="0.25">
      <c r="C36" s="383"/>
      <c r="D36" s="134"/>
      <c r="E36" s="472"/>
      <c r="F36" s="390"/>
      <c r="G36" s="391"/>
      <c r="H36" s="391"/>
      <c r="I36" s="391"/>
      <c r="J36" s="391"/>
      <c r="K36" s="391"/>
      <c r="L36" s="391"/>
      <c r="M36" s="391"/>
      <c r="N36" s="391"/>
      <c r="O36" s="392"/>
      <c r="P36" s="422"/>
      <c r="Q36" s="378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80"/>
      <c r="AE36" s="216" t="s">
        <v>111</v>
      </c>
      <c r="AF36" s="224" t="s">
        <v>107</v>
      </c>
      <c r="AG36" s="14" t="s">
        <v>107</v>
      </c>
      <c r="AH36" s="14" t="s">
        <v>107</v>
      </c>
      <c r="AI36" s="393"/>
    </row>
    <row r="37" spans="3:35" s="1" customFormat="1" ht="37.5" customHeight="1" thickTop="1" x14ac:dyDescent="0.2">
      <c r="C37" s="396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8"/>
      <c r="P37" s="178">
        <v>0.67708333333333337</v>
      </c>
      <c r="Q37" s="192">
        <v>23</v>
      </c>
      <c r="R37" s="192" t="s">
        <v>23</v>
      </c>
      <c r="S37" s="402" t="s">
        <v>24</v>
      </c>
      <c r="T37" s="122" t="s">
        <v>98</v>
      </c>
      <c r="U37" s="191">
        <v>48</v>
      </c>
      <c r="V37" s="191">
        <v>45</v>
      </c>
      <c r="W37" s="176">
        <f t="shared" ref="W37:W44" si="3">V37-U37</f>
        <v>-3</v>
      </c>
      <c r="X37" s="212" t="s">
        <v>68</v>
      </c>
      <c r="Y37" s="187">
        <v>0.65625</v>
      </c>
      <c r="Z37" s="188" t="s">
        <v>21</v>
      </c>
      <c r="AA37" s="187">
        <v>0.67013888888888884</v>
      </c>
      <c r="AB37" s="187">
        <v>0.67708333333333337</v>
      </c>
      <c r="AC37" s="188" t="s">
        <v>21</v>
      </c>
      <c r="AD37" s="189">
        <v>0.6875</v>
      </c>
      <c r="AE37" s="15" t="s">
        <v>112</v>
      </c>
      <c r="AF37" s="224" t="s">
        <v>29</v>
      </c>
      <c r="AG37" s="9" t="s">
        <v>137</v>
      </c>
      <c r="AH37" s="9" t="s">
        <v>31</v>
      </c>
      <c r="AI37" s="394"/>
    </row>
    <row r="38" spans="3:35" s="1" customFormat="1" ht="37.5" customHeight="1" x14ac:dyDescent="0.2">
      <c r="C38" s="382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9"/>
      <c r="P38" s="178">
        <v>0.6875</v>
      </c>
      <c r="Q38" s="192">
        <v>24</v>
      </c>
      <c r="R38" s="215" t="s">
        <v>23</v>
      </c>
      <c r="S38" s="403"/>
      <c r="T38" s="122" t="s">
        <v>99</v>
      </c>
      <c r="U38" s="214">
        <v>40</v>
      </c>
      <c r="V38" s="214">
        <v>42</v>
      </c>
      <c r="W38" s="176">
        <f t="shared" si="3"/>
        <v>2</v>
      </c>
      <c r="X38" s="45" t="s">
        <v>67</v>
      </c>
      <c r="Y38" s="213">
        <v>0.66666666666666663</v>
      </c>
      <c r="Z38" s="220" t="s">
        <v>21</v>
      </c>
      <c r="AA38" s="213">
        <v>0.68055555555555547</v>
      </c>
      <c r="AB38" s="187">
        <v>0.6875</v>
      </c>
      <c r="AC38" s="220" t="s">
        <v>21</v>
      </c>
      <c r="AD38" s="189">
        <v>0.69791666666666663</v>
      </c>
      <c r="AE38" s="16" t="s">
        <v>121</v>
      </c>
      <c r="AF38" s="224" t="s">
        <v>58</v>
      </c>
      <c r="AG38" s="224" t="s">
        <v>76</v>
      </c>
      <c r="AH38" s="224" t="s">
        <v>140</v>
      </c>
      <c r="AI38" s="394"/>
    </row>
    <row r="39" spans="3:35" s="1" customFormat="1" ht="37.5" customHeight="1" x14ac:dyDescent="0.2">
      <c r="C39" s="382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9"/>
      <c r="P39" s="66">
        <v>0.69791666666666696</v>
      </c>
      <c r="Q39" s="192">
        <v>25</v>
      </c>
      <c r="R39" s="215" t="s">
        <v>23</v>
      </c>
      <c r="S39" s="403"/>
      <c r="T39" s="122" t="s">
        <v>100</v>
      </c>
      <c r="U39" s="214">
        <v>33</v>
      </c>
      <c r="V39" s="214">
        <v>34</v>
      </c>
      <c r="W39" s="176">
        <f t="shared" si="3"/>
        <v>1</v>
      </c>
      <c r="X39" s="45" t="s">
        <v>68</v>
      </c>
      <c r="Y39" s="213">
        <v>0.67708333333333304</v>
      </c>
      <c r="Z39" s="220" t="s">
        <v>21</v>
      </c>
      <c r="AA39" s="213">
        <v>0.69097222222222199</v>
      </c>
      <c r="AB39" s="187">
        <v>0.69791666666666696</v>
      </c>
      <c r="AC39" s="220" t="s">
        <v>21</v>
      </c>
      <c r="AD39" s="189">
        <v>0.70833333333333304</v>
      </c>
      <c r="AE39" s="216" t="s">
        <v>122</v>
      </c>
      <c r="AF39" s="9" t="s">
        <v>160</v>
      </c>
      <c r="AG39" s="9"/>
      <c r="AH39" s="9" t="s">
        <v>167</v>
      </c>
      <c r="AI39" s="394"/>
    </row>
    <row r="40" spans="3:35" s="1" customFormat="1" ht="37.5" customHeight="1" x14ac:dyDescent="0.2">
      <c r="C40" s="382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9"/>
      <c r="P40" s="178">
        <v>0.70833333333333404</v>
      </c>
      <c r="Q40" s="192">
        <v>26</v>
      </c>
      <c r="R40" s="192" t="s">
        <v>23</v>
      </c>
      <c r="S40" s="403"/>
      <c r="T40" s="122" t="s">
        <v>56</v>
      </c>
      <c r="U40" s="191">
        <v>24</v>
      </c>
      <c r="V40" s="191">
        <v>21</v>
      </c>
      <c r="W40" s="176">
        <f t="shared" si="3"/>
        <v>-3</v>
      </c>
      <c r="X40" s="212" t="s">
        <v>67</v>
      </c>
      <c r="Y40" s="213">
        <v>0.6875</v>
      </c>
      <c r="Z40" s="188" t="s">
        <v>21</v>
      </c>
      <c r="AA40" s="213">
        <v>0.70138888888888895</v>
      </c>
      <c r="AB40" s="187">
        <v>0.70833333333333304</v>
      </c>
      <c r="AC40" s="188" t="s">
        <v>21</v>
      </c>
      <c r="AD40" s="189">
        <v>0.71875</v>
      </c>
      <c r="AE40" s="15" t="s">
        <v>138</v>
      </c>
      <c r="AF40" s="145" t="s">
        <v>141</v>
      </c>
      <c r="AG40" s="77"/>
      <c r="AH40" s="77"/>
      <c r="AI40" s="394"/>
    </row>
    <row r="41" spans="3:35" s="1" customFormat="1" ht="37.5" customHeight="1" x14ac:dyDescent="0.2">
      <c r="C41" s="382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9"/>
      <c r="P41" s="66">
        <v>0.71875</v>
      </c>
      <c r="Q41" s="192">
        <v>27</v>
      </c>
      <c r="R41" s="215" t="s">
        <v>23</v>
      </c>
      <c r="S41" s="403"/>
      <c r="T41" s="122" t="s">
        <v>101</v>
      </c>
      <c r="U41" s="214">
        <v>35</v>
      </c>
      <c r="V41" s="214">
        <v>37</v>
      </c>
      <c r="W41" s="176">
        <f t="shared" si="3"/>
        <v>2</v>
      </c>
      <c r="X41" s="45" t="s">
        <v>68</v>
      </c>
      <c r="Y41" s="213">
        <v>0.69791666666666696</v>
      </c>
      <c r="Z41" s="220" t="s">
        <v>21</v>
      </c>
      <c r="AA41" s="213">
        <v>0.71180555555555503</v>
      </c>
      <c r="AB41" s="187">
        <v>0.71875</v>
      </c>
      <c r="AC41" s="220" t="s">
        <v>21</v>
      </c>
      <c r="AD41" s="189">
        <v>0.72916666666666696</v>
      </c>
      <c r="AE41" s="15" t="s">
        <v>139</v>
      </c>
      <c r="AF41" s="145" t="s">
        <v>142</v>
      </c>
      <c r="AG41" s="223"/>
      <c r="AH41" s="77"/>
      <c r="AI41" s="394"/>
    </row>
    <row r="42" spans="3:35" s="1" customFormat="1" ht="37.5" customHeight="1" x14ac:dyDescent="0.2">
      <c r="C42" s="382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9"/>
      <c r="P42" s="178">
        <v>0.72916666666666696</v>
      </c>
      <c r="Q42" s="192">
        <v>28</v>
      </c>
      <c r="R42" s="215" t="s">
        <v>23</v>
      </c>
      <c r="S42" s="403"/>
      <c r="T42" s="122" t="s">
        <v>1</v>
      </c>
      <c r="U42" s="214">
        <v>65</v>
      </c>
      <c r="V42" s="214">
        <v>64</v>
      </c>
      <c r="W42" s="176">
        <f t="shared" si="3"/>
        <v>-1</v>
      </c>
      <c r="X42" s="45" t="s">
        <v>67</v>
      </c>
      <c r="Y42" s="213">
        <v>0.70833333333333304</v>
      </c>
      <c r="Z42" s="220" t="s">
        <v>21</v>
      </c>
      <c r="AA42" s="213">
        <v>0.72222222222222199</v>
      </c>
      <c r="AB42" s="187">
        <v>0.72916666666666696</v>
      </c>
      <c r="AC42" s="220" t="s">
        <v>21</v>
      </c>
      <c r="AD42" s="189">
        <v>0.73958333333333304</v>
      </c>
      <c r="AE42" s="78"/>
      <c r="AF42" s="222"/>
      <c r="AG42" s="14"/>
      <c r="AH42" s="77"/>
      <c r="AI42" s="394"/>
    </row>
    <row r="43" spans="3:35" s="1" customFormat="1" ht="37.5" customHeight="1" x14ac:dyDescent="0.2">
      <c r="C43" s="382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9"/>
      <c r="P43" s="66">
        <v>0.73958333333333404</v>
      </c>
      <c r="Q43" s="192">
        <v>29</v>
      </c>
      <c r="R43" s="215" t="s">
        <v>23</v>
      </c>
      <c r="S43" s="403"/>
      <c r="T43" s="122" t="s">
        <v>102</v>
      </c>
      <c r="U43" s="214">
        <v>50</v>
      </c>
      <c r="V43" s="214">
        <v>47</v>
      </c>
      <c r="W43" s="176">
        <f t="shared" si="3"/>
        <v>-3</v>
      </c>
      <c r="X43" s="45" t="s">
        <v>68</v>
      </c>
      <c r="Y43" s="213">
        <v>0.71875</v>
      </c>
      <c r="Z43" s="220" t="s">
        <v>21</v>
      </c>
      <c r="AA43" s="213">
        <v>0.73263888888888895</v>
      </c>
      <c r="AB43" s="187">
        <v>0.73958333333333304</v>
      </c>
      <c r="AC43" s="220" t="s">
        <v>21</v>
      </c>
      <c r="AD43" s="189">
        <v>0.75</v>
      </c>
      <c r="AE43" s="78" t="s">
        <v>113</v>
      </c>
      <c r="AF43" s="222"/>
      <c r="AG43" s="14"/>
      <c r="AH43" s="14"/>
      <c r="AI43" s="394"/>
    </row>
    <row r="44" spans="3:35" s="1" customFormat="1" ht="37.5" customHeight="1" thickBot="1" x14ac:dyDescent="0.25">
      <c r="C44" s="399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1"/>
      <c r="P44" s="178">
        <v>0.750000000000001</v>
      </c>
      <c r="Q44" s="192">
        <v>30</v>
      </c>
      <c r="R44" s="215" t="s">
        <v>23</v>
      </c>
      <c r="S44" s="404"/>
      <c r="T44" s="135" t="s">
        <v>103</v>
      </c>
      <c r="U44" s="214">
        <v>40</v>
      </c>
      <c r="V44" s="214">
        <v>34</v>
      </c>
      <c r="W44" s="176">
        <f t="shared" si="3"/>
        <v>-6</v>
      </c>
      <c r="X44" s="45" t="s">
        <v>67</v>
      </c>
      <c r="Y44" s="213">
        <v>0.72916666666666596</v>
      </c>
      <c r="Z44" s="220" t="s">
        <v>21</v>
      </c>
      <c r="AA44" s="213">
        <v>0.74305555555555503</v>
      </c>
      <c r="AB44" s="187">
        <v>0.75</v>
      </c>
      <c r="AC44" s="220" t="s">
        <v>21</v>
      </c>
      <c r="AD44" s="189">
        <v>0.76041666666666596</v>
      </c>
      <c r="AE44" s="80" t="s">
        <v>114</v>
      </c>
      <c r="AF44" s="222"/>
      <c r="AG44" s="224"/>
      <c r="AH44" s="14"/>
      <c r="AI44" s="394"/>
    </row>
    <row r="45" spans="3:35" s="1" customFormat="1" ht="37.5" customHeight="1" thickBot="1" x14ac:dyDescent="0.25">
      <c r="C45" s="63">
        <v>0.77083333333333337</v>
      </c>
      <c r="D45" s="405" t="s">
        <v>39</v>
      </c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6"/>
      <c r="P45" s="63">
        <v>0.76041666666666663</v>
      </c>
      <c r="Q45" s="407" t="s">
        <v>39</v>
      </c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9"/>
      <c r="AE45" s="79" t="s">
        <v>113</v>
      </c>
      <c r="AF45" s="222"/>
      <c r="AG45" s="14"/>
      <c r="AH45" s="14"/>
      <c r="AI45" s="394"/>
    </row>
    <row r="46" spans="3:35" s="1" customFormat="1" ht="37.5" customHeight="1" x14ac:dyDescent="0.2">
      <c r="C46" s="366" t="s">
        <v>57</v>
      </c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2"/>
      <c r="AE46" s="16"/>
      <c r="AF46" s="224" t="s">
        <v>66</v>
      </c>
      <c r="AG46" s="410" t="s">
        <v>38</v>
      </c>
      <c r="AH46" s="410"/>
      <c r="AI46" s="394"/>
    </row>
    <row r="47" spans="3:35" s="1" customFormat="1" ht="37.5" customHeight="1" thickBot="1" x14ac:dyDescent="0.25">
      <c r="C47" s="360" t="s">
        <v>41</v>
      </c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179"/>
      <c r="AE47" s="18" t="s">
        <v>64</v>
      </c>
      <c r="AF47" s="19" t="s">
        <v>65</v>
      </c>
      <c r="AG47" s="362" t="s">
        <v>40</v>
      </c>
      <c r="AH47" s="363"/>
      <c r="AI47" s="395"/>
    </row>
    <row r="48" spans="3:35" s="1" customFormat="1" ht="37.5" customHeight="1" x14ac:dyDescent="0.2">
      <c r="C48" s="364" t="s">
        <v>43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180"/>
      <c r="AE48" s="366" t="s">
        <v>74</v>
      </c>
      <c r="AF48" s="367"/>
      <c r="AG48" s="367"/>
      <c r="AH48" s="367"/>
      <c r="AI48" s="368"/>
    </row>
    <row r="49" spans="3:35" s="1" customFormat="1" ht="37.5" customHeight="1" x14ac:dyDescent="0.2">
      <c r="C49" s="364" t="s">
        <v>44</v>
      </c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180"/>
      <c r="AE49" s="369" t="s">
        <v>75</v>
      </c>
      <c r="AF49" s="370"/>
      <c r="AG49" s="370"/>
      <c r="AH49" s="370"/>
      <c r="AI49" s="371"/>
    </row>
    <row r="50" spans="3:35" s="1" customFormat="1" ht="37.5" customHeight="1" thickBot="1" x14ac:dyDescent="0.25">
      <c r="C50" s="203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2"/>
      <c r="X50" s="141"/>
      <c r="Y50" s="141"/>
      <c r="Z50" s="141"/>
      <c r="AA50" s="141"/>
      <c r="AB50" s="141"/>
      <c r="AC50" s="141"/>
      <c r="AD50" s="143"/>
      <c r="AE50" s="357" t="s">
        <v>42</v>
      </c>
      <c r="AF50" s="358"/>
      <c r="AG50" s="358"/>
      <c r="AH50" s="358"/>
      <c r="AI50" s="359"/>
    </row>
    <row r="51" spans="3:35" s="20" customFormat="1" ht="52.5" customHeight="1" x14ac:dyDescent="0.35"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1"/>
      <c r="Q51" s="21"/>
      <c r="R51" s="21"/>
      <c r="S51" s="21"/>
      <c r="T51" s="13"/>
      <c r="U51" s="21"/>
      <c r="V51" s="21"/>
      <c r="W51" s="95"/>
      <c r="X51" s="22"/>
      <c r="Y51" s="22"/>
      <c r="Z51" s="22"/>
      <c r="AA51" s="22"/>
      <c r="AB51" s="22"/>
      <c r="AC51" s="22"/>
      <c r="AD51" s="22"/>
      <c r="AE51" s="22"/>
      <c r="AG51" s="22"/>
      <c r="AH51" s="22"/>
      <c r="AI51" s="22"/>
    </row>
    <row r="52" spans="3:35" ht="37.5" customHeight="1" x14ac:dyDescent="0.35">
      <c r="AF52" s="20"/>
    </row>
    <row r="53" spans="3:35" ht="37.5" customHeight="1" x14ac:dyDescent="0.35">
      <c r="AF53" s="20"/>
    </row>
    <row r="54" spans="3:35" ht="37.5" customHeight="1" x14ac:dyDescent="0.35">
      <c r="T54" s="20"/>
    </row>
    <row r="55" spans="3:35" ht="37.5" customHeight="1" x14ac:dyDescent="0.35">
      <c r="T55" s="20"/>
    </row>
    <row r="56" spans="3:35" ht="37.5" customHeight="1" x14ac:dyDescent="0.35">
      <c r="T56" s="20"/>
      <c r="AF56" s="20"/>
    </row>
    <row r="57" spans="3:35" ht="37.5" customHeight="1" x14ac:dyDescent="0.35">
      <c r="T57" s="20"/>
      <c r="AF57" s="20"/>
    </row>
    <row r="58" spans="3:35" ht="37.5" customHeight="1" x14ac:dyDescent="0.35">
      <c r="T58" s="20"/>
      <c r="AF58" s="20"/>
    </row>
    <row r="59" spans="3:35" ht="37.5" customHeight="1" x14ac:dyDescent="0.35">
      <c r="T59" s="20"/>
      <c r="AF59" s="20"/>
    </row>
    <row r="60" spans="3:35" ht="37.5" customHeight="1" x14ac:dyDescent="0.35">
      <c r="T60" s="20"/>
    </row>
    <row r="61" spans="3:35" ht="37.5" customHeight="1" x14ac:dyDescent="0.35">
      <c r="T61" s="20"/>
    </row>
    <row r="62" spans="3:35" ht="37.5" customHeight="1" x14ac:dyDescent="0.35">
      <c r="T62" s="20"/>
      <c r="AD62" s="75"/>
    </row>
    <row r="63" spans="3:35" ht="37.5" customHeight="1" x14ac:dyDescent="0.35">
      <c r="T63" s="20"/>
      <c r="AD63" s="75"/>
      <c r="AF63" s="75"/>
      <c r="AG63" s="75"/>
    </row>
    <row r="64" spans="3:35" ht="37.5" customHeight="1" x14ac:dyDescent="0.35">
      <c r="T64" s="20"/>
      <c r="AD64" s="75"/>
      <c r="AF64" s="75"/>
      <c r="AG64" s="75"/>
    </row>
    <row r="65" spans="20:33" ht="37.5" customHeight="1" x14ac:dyDescent="0.35">
      <c r="T65" s="20"/>
      <c r="AD65" s="75"/>
      <c r="AF65" s="75"/>
      <c r="AG65" s="75"/>
    </row>
    <row r="66" spans="20:33" ht="37.5" customHeight="1" x14ac:dyDescent="0.35">
      <c r="T66" s="20"/>
      <c r="AD66" s="75"/>
      <c r="AF66" s="75"/>
      <c r="AG66" s="75"/>
    </row>
    <row r="67" spans="20:33" ht="37.5" customHeight="1" x14ac:dyDescent="0.35">
      <c r="T67" s="20"/>
      <c r="AD67" s="75"/>
      <c r="AF67" s="75"/>
      <c r="AG67" s="75"/>
    </row>
    <row r="68" spans="20:33" ht="37.5" customHeight="1" x14ac:dyDescent="0.35">
      <c r="T68" s="20"/>
      <c r="AD68" s="75"/>
      <c r="AF68" s="75"/>
      <c r="AG68" s="75"/>
    </row>
    <row r="69" spans="20:33" ht="37.5" customHeight="1" x14ac:dyDescent="0.35">
      <c r="T69" s="20"/>
      <c r="AD69" s="75"/>
      <c r="AF69" s="75"/>
      <c r="AG69" s="75"/>
    </row>
    <row r="70" spans="20:33" ht="37.5" customHeight="1" x14ac:dyDescent="0.35">
      <c r="AD70" s="75"/>
      <c r="AF70" s="75"/>
      <c r="AG70" s="75"/>
    </row>
    <row r="71" spans="20:33" ht="37.5" customHeight="1" x14ac:dyDescent="0.35">
      <c r="AD71" s="75"/>
      <c r="AF71" s="75"/>
      <c r="AG71" s="75"/>
    </row>
    <row r="72" spans="20:33" ht="37.5" customHeight="1" x14ac:dyDescent="0.35">
      <c r="AD72" s="75"/>
      <c r="AF72" s="75"/>
      <c r="AG72" s="75"/>
    </row>
    <row r="73" spans="20:33" ht="37.5" customHeight="1" x14ac:dyDescent="0.35">
      <c r="AD73" s="75"/>
      <c r="AF73" s="75"/>
      <c r="AG73" s="75"/>
    </row>
    <row r="74" spans="20:33" ht="37.5" customHeight="1" x14ac:dyDescent="0.35">
      <c r="AD74" s="75"/>
      <c r="AF74" s="75"/>
      <c r="AG74" s="75"/>
    </row>
    <row r="75" spans="20:33" ht="37.5" customHeight="1" x14ac:dyDescent="0.35">
      <c r="AD75" s="75"/>
      <c r="AF75" s="75"/>
      <c r="AG75" s="75"/>
    </row>
    <row r="76" spans="20:33" ht="37.5" customHeight="1" x14ac:dyDescent="0.35">
      <c r="AD76" s="75"/>
      <c r="AF76" s="75"/>
      <c r="AG76" s="75"/>
    </row>
    <row r="77" spans="20:33" ht="37.5" customHeight="1" x14ac:dyDescent="0.35">
      <c r="AD77" s="75"/>
      <c r="AF77" s="75"/>
      <c r="AG77" s="75"/>
    </row>
    <row r="78" spans="20:33" ht="37.5" customHeight="1" x14ac:dyDescent="0.35">
      <c r="AD78" s="75"/>
      <c r="AF78" s="75"/>
      <c r="AG78" s="75"/>
    </row>
    <row r="79" spans="20:33" ht="37.5" customHeight="1" x14ac:dyDescent="0.35">
      <c r="AD79" s="75"/>
      <c r="AF79" s="75"/>
      <c r="AG79" s="75"/>
    </row>
    <row r="80" spans="20:33" ht="37.5" customHeight="1" x14ac:dyDescent="0.35">
      <c r="AD80" s="75"/>
      <c r="AF80" s="75"/>
      <c r="AG80" s="75"/>
    </row>
    <row r="81" spans="30:34" ht="37.5" customHeight="1" x14ac:dyDescent="0.35">
      <c r="AD81" s="75"/>
      <c r="AF81" s="75"/>
      <c r="AG81" s="75"/>
    </row>
    <row r="82" spans="30:34" ht="37.5" customHeight="1" x14ac:dyDescent="0.35">
      <c r="AD82" s="75"/>
      <c r="AF82" s="75"/>
      <c r="AG82" s="75"/>
      <c r="AH82" s="75"/>
    </row>
    <row r="83" spans="30:34" ht="37.5" customHeight="1" x14ac:dyDescent="0.35">
      <c r="AD83" s="75"/>
      <c r="AF83" s="75"/>
      <c r="AG83" s="75"/>
      <c r="AH83" s="75"/>
    </row>
    <row r="84" spans="30:34" ht="37.5" customHeight="1" x14ac:dyDescent="0.35">
      <c r="AD84" s="75"/>
      <c r="AF84" s="75"/>
      <c r="AG84" s="75"/>
      <c r="AH84" s="75"/>
    </row>
    <row r="85" spans="30:34" ht="37.5" customHeight="1" x14ac:dyDescent="0.35">
      <c r="AD85" s="75"/>
      <c r="AF85" s="75"/>
      <c r="AG85" s="75"/>
      <c r="AH85" s="75"/>
    </row>
    <row r="86" spans="30:34" ht="37.5" customHeight="1" x14ac:dyDescent="0.35">
      <c r="AD86" s="75"/>
      <c r="AF86" s="75"/>
      <c r="AG86" s="75"/>
      <c r="AH86" s="75"/>
    </row>
    <row r="87" spans="30:34" ht="37.5" customHeight="1" x14ac:dyDescent="0.35">
      <c r="AE87" s="75"/>
      <c r="AF87" s="75"/>
      <c r="AG87" s="75"/>
      <c r="AH87" s="75"/>
    </row>
  </sheetData>
  <mergeCells count="177">
    <mergeCell ref="C1:AI2"/>
    <mergeCell ref="C3:O3"/>
    <mergeCell ref="P3:AD3"/>
    <mergeCell ref="AE3:AI3"/>
    <mergeCell ref="J4:L4"/>
    <mergeCell ref="M4:O4"/>
    <mergeCell ref="X4:AA4"/>
    <mergeCell ref="AB4:AD4"/>
    <mergeCell ref="O5:O6"/>
    <mergeCell ref="P5:AD6"/>
    <mergeCell ref="AG5:AH5"/>
    <mergeCell ref="AG6:AH6"/>
    <mergeCell ref="L5:L6"/>
    <mergeCell ref="M5:M6"/>
    <mergeCell ref="N5:N6"/>
    <mergeCell ref="C7:C8"/>
    <mergeCell ref="D7:D8"/>
    <mergeCell ref="F7:F8"/>
    <mergeCell ref="G7:G8"/>
    <mergeCell ref="H7:H8"/>
    <mergeCell ref="I7:I8"/>
    <mergeCell ref="I5:I6"/>
    <mergeCell ref="J5:J6"/>
    <mergeCell ref="K5:K6"/>
    <mergeCell ref="C5:C6"/>
    <mergeCell ref="D5:D6"/>
    <mergeCell ref="E5:E13"/>
    <mergeCell ref="F5:F6"/>
    <mergeCell ref="G5:G6"/>
    <mergeCell ref="H5:H6"/>
    <mergeCell ref="C12:C13"/>
    <mergeCell ref="D12:D13"/>
    <mergeCell ref="F12:F13"/>
    <mergeCell ref="G12:G13"/>
    <mergeCell ref="H12:H13"/>
    <mergeCell ref="I12:I13"/>
    <mergeCell ref="S7:S16"/>
    <mergeCell ref="C9:C10"/>
    <mergeCell ref="D9:D10"/>
    <mergeCell ref="F9:F10"/>
    <mergeCell ref="G9:G10"/>
    <mergeCell ref="H9:H10"/>
    <mergeCell ref="I9:I10"/>
    <mergeCell ref="J9:J10"/>
    <mergeCell ref="K9:K10"/>
    <mergeCell ref="L9:L10"/>
    <mergeCell ref="J7:J8"/>
    <mergeCell ref="K7:K8"/>
    <mergeCell ref="L7:L8"/>
    <mergeCell ref="M7:M8"/>
    <mergeCell ref="N7:N8"/>
    <mergeCell ref="O7:O8"/>
    <mergeCell ref="J12:J13"/>
    <mergeCell ref="K12:K13"/>
    <mergeCell ref="L12:L13"/>
    <mergeCell ref="M12:M13"/>
    <mergeCell ref="N12:N13"/>
    <mergeCell ref="O12:O13"/>
    <mergeCell ref="M9:M10"/>
    <mergeCell ref="N9:N10"/>
    <mergeCell ref="O9:O10"/>
    <mergeCell ref="F11:O11"/>
    <mergeCell ref="O14:O16"/>
    <mergeCell ref="C17:C19"/>
    <mergeCell ref="D17:D19"/>
    <mergeCell ref="F17:F19"/>
    <mergeCell ref="G17:G19"/>
    <mergeCell ref="H17:H19"/>
    <mergeCell ref="I17:I19"/>
    <mergeCell ref="J17:J19"/>
    <mergeCell ref="K17:K19"/>
    <mergeCell ref="L17:L19"/>
    <mergeCell ref="I14:I16"/>
    <mergeCell ref="J14:J16"/>
    <mergeCell ref="K14:K16"/>
    <mergeCell ref="L14:L16"/>
    <mergeCell ref="M14:M16"/>
    <mergeCell ref="N14:N16"/>
    <mergeCell ref="C14:C16"/>
    <mergeCell ref="D14:D16"/>
    <mergeCell ref="E14:E36"/>
    <mergeCell ref="F14:F16"/>
    <mergeCell ref="G14:G16"/>
    <mergeCell ref="H14:H16"/>
    <mergeCell ref="M17:M19"/>
    <mergeCell ref="N17:N19"/>
    <mergeCell ref="O17:O19"/>
    <mergeCell ref="Q17:AD17"/>
    <mergeCell ref="S18:S31"/>
    <mergeCell ref="C20:C23"/>
    <mergeCell ref="D20:D23"/>
    <mergeCell ref="F20:F23"/>
    <mergeCell ref="G20:G23"/>
    <mergeCell ref="H20:H23"/>
    <mergeCell ref="O20:O23"/>
    <mergeCell ref="C24:C29"/>
    <mergeCell ref="D24:D29"/>
    <mergeCell ref="F24:F29"/>
    <mergeCell ref="G24:G29"/>
    <mergeCell ref="H24:H29"/>
    <mergeCell ref="I24:I29"/>
    <mergeCell ref="J24:J29"/>
    <mergeCell ref="K24:K29"/>
    <mergeCell ref="L24:L29"/>
    <mergeCell ref="I20:I23"/>
    <mergeCell ref="J20:J23"/>
    <mergeCell ref="K20:K23"/>
    <mergeCell ref="L20:L23"/>
    <mergeCell ref="M20:M23"/>
    <mergeCell ref="N20:N23"/>
    <mergeCell ref="AH25:AH26"/>
    <mergeCell ref="AI25:AI26"/>
    <mergeCell ref="P27:P28"/>
    <mergeCell ref="Q27:Q28"/>
    <mergeCell ref="T27:T28"/>
    <mergeCell ref="U27:U28"/>
    <mergeCell ref="V27:V28"/>
    <mergeCell ref="W27:W28"/>
    <mergeCell ref="X27:X28"/>
    <mergeCell ref="Y27:Y28"/>
    <mergeCell ref="AA25:AA26"/>
    <mergeCell ref="AB25:AB26"/>
    <mergeCell ref="AC25:AC26"/>
    <mergeCell ref="AD25:AD26"/>
    <mergeCell ref="AF25:AF26"/>
    <mergeCell ref="AG25:AG26"/>
    <mergeCell ref="U25:U26"/>
    <mergeCell ref="V25:V26"/>
    <mergeCell ref="W25:W26"/>
    <mergeCell ref="X25:X26"/>
    <mergeCell ref="Y25:Y26"/>
    <mergeCell ref="Z25:Z26"/>
    <mergeCell ref="P25:P26"/>
    <mergeCell ref="Q25:Q26"/>
    <mergeCell ref="AF27:AF28"/>
    <mergeCell ref="AH27:AH28"/>
    <mergeCell ref="AI27:AI28"/>
    <mergeCell ref="C30:C33"/>
    <mergeCell ref="D30:D33"/>
    <mergeCell ref="F30:F33"/>
    <mergeCell ref="G30:G33"/>
    <mergeCell ref="H30:H33"/>
    <mergeCell ref="I30:I33"/>
    <mergeCell ref="J30:J33"/>
    <mergeCell ref="Z27:Z28"/>
    <mergeCell ref="AA27:AA28"/>
    <mergeCell ref="AB27:AB28"/>
    <mergeCell ref="AC27:AC28"/>
    <mergeCell ref="AD27:AD28"/>
    <mergeCell ref="AE27:AE28"/>
    <mergeCell ref="M24:M29"/>
    <mergeCell ref="N24:N29"/>
    <mergeCell ref="O24:O29"/>
    <mergeCell ref="T25:T26"/>
    <mergeCell ref="AE50:AI50"/>
    <mergeCell ref="C47:S47"/>
    <mergeCell ref="AG47:AH47"/>
    <mergeCell ref="C48:S48"/>
    <mergeCell ref="AE48:AI48"/>
    <mergeCell ref="C49:S49"/>
    <mergeCell ref="AE49:AI49"/>
    <mergeCell ref="Q32:AD36"/>
    <mergeCell ref="C34:C36"/>
    <mergeCell ref="F34:O36"/>
    <mergeCell ref="AI36:AI47"/>
    <mergeCell ref="C37:O44"/>
    <mergeCell ref="S37:S44"/>
    <mergeCell ref="D45:O45"/>
    <mergeCell ref="Q45:AD45"/>
    <mergeCell ref="C46:S46"/>
    <mergeCell ref="AG46:AH46"/>
    <mergeCell ref="K30:K33"/>
    <mergeCell ref="L30:L33"/>
    <mergeCell ref="M30:M33"/>
    <mergeCell ref="N30:N33"/>
    <mergeCell ref="O30:O33"/>
    <mergeCell ref="P32:P3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29" orientation="landscape" horizontalDpi="360" verticalDpi="360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77DF-B62D-46BB-A906-358B34E47E7C}">
  <sheetPr>
    <pageSetUpPr fitToPage="1"/>
  </sheetPr>
  <dimension ref="C1:AE100"/>
  <sheetViews>
    <sheetView workbookViewId="0"/>
  </sheetViews>
  <sheetFormatPr defaultColWidth="9" defaultRowHeight="37.5" customHeight="1" x14ac:dyDescent="0.35"/>
  <cols>
    <col min="1" max="2" width="9" style="22"/>
    <col min="3" max="3" width="11.7265625" style="21" bestFit="1" customWidth="1"/>
    <col min="4" max="4" width="8.1796875" style="22" bestFit="1" customWidth="1"/>
    <col min="5" max="5" width="7.1796875" style="22" customWidth="1"/>
    <col min="6" max="6" width="59.7265625" style="22" customWidth="1"/>
    <col min="7" max="7" width="8.7265625" style="22" customWidth="1"/>
    <col min="8" max="8" width="11.7265625" style="22" customWidth="1"/>
    <col min="9" max="9" width="6.90625" style="22" bestFit="1" customWidth="1"/>
    <col min="10" max="11" width="11.7265625" style="22" bestFit="1" customWidth="1"/>
    <col min="12" max="12" width="6.90625" style="22" customWidth="1"/>
    <col min="13" max="13" width="11.7265625" style="22" customWidth="1"/>
    <col min="14" max="14" width="14.26953125" style="21" customWidth="1"/>
    <col min="15" max="15" width="8" style="21" customWidth="1"/>
    <col min="16" max="16" width="11.54296875" style="21" hidden="1" customWidth="1"/>
    <col min="17" max="17" width="7.1796875" style="21" customWidth="1"/>
    <col min="18" max="18" width="59.7265625" style="13" customWidth="1"/>
    <col min="19" max="19" width="8.7265625" style="21" customWidth="1"/>
    <col min="20" max="20" width="6.08984375" style="22" customWidth="1"/>
    <col min="21" max="21" width="11.7265625" style="22" bestFit="1" customWidth="1"/>
    <col min="22" max="22" width="6.90625" style="22" bestFit="1" customWidth="1"/>
    <col min="23" max="23" width="11.7265625" style="22" bestFit="1" customWidth="1"/>
    <col min="24" max="24" width="11.7265625" style="22" customWidth="1"/>
    <col min="25" max="25" width="6.90625" style="22" customWidth="1"/>
    <col min="26" max="26" width="11.7265625" style="22" customWidth="1"/>
    <col min="27" max="31" width="28.7265625" style="22" customWidth="1"/>
    <col min="32" max="16384" width="9" style="22"/>
  </cols>
  <sheetData>
    <row r="1" spans="3:31" s="1" customFormat="1" ht="37.5" customHeight="1" x14ac:dyDescent="0.2">
      <c r="C1" s="512" t="s">
        <v>168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4"/>
    </row>
    <row r="2" spans="3:31" s="1" customFormat="1" ht="37.5" customHeight="1" thickBot="1" x14ac:dyDescent="0.25">
      <c r="C2" s="515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7"/>
    </row>
    <row r="3" spans="3:31" s="1" customFormat="1" ht="37.5" customHeight="1" thickBot="1" x14ac:dyDescent="0.25">
      <c r="C3" s="561" t="s">
        <v>48</v>
      </c>
      <c r="D3" s="562"/>
      <c r="E3" s="562"/>
      <c r="F3" s="562"/>
      <c r="G3" s="562"/>
      <c r="H3" s="562"/>
      <c r="I3" s="562"/>
      <c r="J3" s="562"/>
      <c r="K3" s="562"/>
      <c r="L3" s="562"/>
      <c r="M3" s="563"/>
      <c r="N3" s="522" t="s">
        <v>47</v>
      </c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3"/>
      <c r="AA3" s="524" t="s">
        <v>132</v>
      </c>
      <c r="AB3" s="525"/>
      <c r="AC3" s="525"/>
      <c r="AD3" s="525"/>
      <c r="AE3" s="526"/>
    </row>
    <row r="4" spans="3:31" s="1" customFormat="1" ht="58.5" customHeight="1" thickBot="1" x14ac:dyDescent="0.25">
      <c r="C4" s="231" t="s">
        <v>5</v>
      </c>
      <c r="D4" s="232" t="s">
        <v>6</v>
      </c>
      <c r="E4" s="232" t="s">
        <v>8</v>
      </c>
      <c r="F4" s="233" t="s">
        <v>9</v>
      </c>
      <c r="G4" s="235" t="s">
        <v>11</v>
      </c>
      <c r="H4" s="564" t="s">
        <v>45</v>
      </c>
      <c r="I4" s="565"/>
      <c r="J4" s="566"/>
      <c r="K4" s="567" t="s">
        <v>14</v>
      </c>
      <c r="L4" s="568"/>
      <c r="M4" s="569"/>
      <c r="N4" s="236" t="s">
        <v>5</v>
      </c>
      <c r="O4" s="232" t="s">
        <v>6</v>
      </c>
      <c r="P4" s="232" t="s">
        <v>7</v>
      </c>
      <c r="Q4" s="232" t="s">
        <v>8</v>
      </c>
      <c r="R4" s="233" t="s">
        <v>9</v>
      </c>
      <c r="S4" s="234" t="s">
        <v>11</v>
      </c>
      <c r="T4" s="564" t="s">
        <v>13</v>
      </c>
      <c r="U4" s="565"/>
      <c r="V4" s="565"/>
      <c r="W4" s="566"/>
      <c r="X4" s="567" t="s">
        <v>14</v>
      </c>
      <c r="Y4" s="568"/>
      <c r="Z4" s="569"/>
      <c r="AA4" s="88" t="s">
        <v>15</v>
      </c>
      <c r="AB4" s="89" t="s">
        <v>16</v>
      </c>
      <c r="AC4" s="89" t="s">
        <v>17</v>
      </c>
      <c r="AD4" s="90" t="s">
        <v>18</v>
      </c>
      <c r="AE4" s="91" t="s">
        <v>19</v>
      </c>
    </row>
    <row r="5" spans="3:31" s="1" customFormat="1" ht="37.5" customHeight="1" x14ac:dyDescent="0.2">
      <c r="C5" s="553">
        <v>0.39583333333333331</v>
      </c>
      <c r="D5" s="570" t="s">
        <v>169</v>
      </c>
      <c r="E5" s="571"/>
      <c r="F5" s="571"/>
      <c r="G5" s="571"/>
      <c r="H5" s="571"/>
      <c r="I5" s="571"/>
      <c r="J5" s="571"/>
      <c r="K5" s="571"/>
      <c r="L5" s="571"/>
      <c r="M5" s="572"/>
      <c r="N5" s="276">
        <v>0.39583333333333331</v>
      </c>
      <c r="O5" s="576" t="s">
        <v>170</v>
      </c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8"/>
      <c r="AA5" s="293" t="s">
        <v>22</v>
      </c>
      <c r="AB5" s="164" t="s">
        <v>22</v>
      </c>
      <c r="AC5" s="537" t="s">
        <v>22</v>
      </c>
      <c r="AD5" s="537"/>
      <c r="AE5" s="7" t="s">
        <v>22</v>
      </c>
    </row>
    <row r="6" spans="3:31" s="1" customFormat="1" ht="37.5" customHeight="1" x14ac:dyDescent="0.2">
      <c r="C6" s="495"/>
      <c r="D6" s="573"/>
      <c r="E6" s="574"/>
      <c r="F6" s="574"/>
      <c r="G6" s="574"/>
      <c r="H6" s="574"/>
      <c r="I6" s="574"/>
      <c r="J6" s="574"/>
      <c r="K6" s="574"/>
      <c r="L6" s="574"/>
      <c r="M6" s="575"/>
      <c r="N6" s="247">
        <v>0.4236111111111111</v>
      </c>
      <c r="O6" s="579" t="s">
        <v>171</v>
      </c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1"/>
      <c r="AA6" s="294" t="s">
        <v>133</v>
      </c>
      <c r="AB6" s="161" t="s">
        <v>134</v>
      </c>
      <c r="AC6" s="538" t="s">
        <v>135</v>
      </c>
      <c r="AD6" s="538"/>
      <c r="AE6" s="173" t="s">
        <v>192</v>
      </c>
    </row>
    <row r="7" spans="3:31" s="1" customFormat="1" ht="37.5" customHeight="1" x14ac:dyDescent="0.2">
      <c r="C7" s="554"/>
      <c r="D7" s="555"/>
      <c r="E7" s="555"/>
      <c r="F7" s="555"/>
      <c r="G7" s="555"/>
      <c r="H7" s="555"/>
      <c r="I7" s="555"/>
      <c r="J7" s="555"/>
      <c r="K7" s="555"/>
      <c r="L7" s="555"/>
      <c r="M7" s="556"/>
      <c r="N7" s="259">
        <v>0.4375</v>
      </c>
      <c r="O7" s="275">
        <v>1</v>
      </c>
      <c r="P7" s="275" t="s">
        <v>23</v>
      </c>
      <c r="Q7" s="486" t="s">
        <v>24</v>
      </c>
      <c r="R7" s="8" t="s">
        <v>88</v>
      </c>
      <c r="S7" s="267">
        <v>73</v>
      </c>
      <c r="T7" s="250" t="s">
        <v>25</v>
      </c>
      <c r="U7" s="268">
        <v>0.41666666666666669</v>
      </c>
      <c r="V7" s="269" t="s">
        <v>21</v>
      </c>
      <c r="W7" s="268">
        <v>0.43055555555555558</v>
      </c>
      <c r="X7" s="268">
        <v>0.4375</v>
      </c>
      <c r="Y7" s="269" t="s">
        <v>21</v>
      </c>
      <c r="Z7" s="270">
        <v>0.44791666666666669</v>
      </c>
      <c r="AA7" s="295" t="s">
        <v>194</v>
      </c>
      <c r="AB7" s="164" t="s">
        <v>213</v>
      </c>
      <c r="AC7" s="288" t="s">
        <v>213</v>
      </c>
      <c r="AD7" s="288" t="s">
        <v>213</v>
      </c>
      <c r="AE7" s="7" t="s">
        <v>143</v>
      </c>
    </row>
    <row r="8" spans="3:31" s="1" customFormat="1" ht="37.5" customHeight="1" x14ac:dyDescent="0.2">
      <c r="C8" s="557"/>
      <c r="D8" s="558"/>
      <c r="E8" s="558"/>
      <c r="F8" s="558"/>
      <c r="G8" s="558"/>
      <c r="H8" s="558"/>
      <c r="I8" s="558"/>
      <c r="J8" s="558"/>
      <c r="K8" s="558"/>
      <c r="L8" s="558"/>
      <c r="M8" s="559"/>
      <c r="N8" s="247">
        <v>0.44791666666666669</v>
      </c>
      <c r="O8" s="248">
        <v>2</v>
      </c>
      <c r="P8" s="248" t="s">
        <v>23</v>
      </c>
      <c r="Q8" s="486"/>
      <c r="R8" s="8" t="s">
        <v>83</v>
      </c>
      <c r="S8" s="249">
        <v>70</v>
      </c>
      <c r="T8" s="251" t="s">
        <v>28</v>
      </c>
      <c r="U8" s="245">
        <v>0.42708333333333331</v>
      </c>
      <c r="V8" s="246" t="s">
        <v>21</v>
      </c>
      <c r="W8" s="245">
        <v>0.44097222222222227</v>
      </c>
      <c r="X8" s="245">
        <v>0.44791666666666669</v>
      </c>
      <c r="Y8" s="246" t="s">
        <v>21</v>
      </c>
      <c r="Z8" s="244">
        <v>0.45833333333333331</v>
      </c>
      <c r="AA8" s="296" t="s">
        <v>127</v>
      </c>
      <c r="AB8" s="9" t="s">
        <v>156</v>
      </c>
      <c r="AC8" s="9" t="s">
        <v>30</v>
      </c>
      <c r="AD8" s="9" t="s">
        <v>156</v>
      </c>
      <c r="AE8" s="173" t="s">
        <v>144</v>
      </c>
    </row>
    <row r="9" spans="3:31" s="1" customFormat="1" ht="37.5" customHeight="1" x14ac:dyDescent="0.2">
      <c r="C9" s="448">
        <v>0.45833333333333331</v>
      </c>
      <c r="D9" s="450" t="s">
        <v>172</v>
      </c>
      <c r="E9" s="450" t="s">
        <v>190</v>
      </c>
      <c r="F9" s="539" t="s">
        <v>73</v>
      </c>
      <c r="G9" s="454">
        <v>40</v>
      </c>
      <c r="H9" s="439">
        <v>0.43055555555555558</v>
      </c>
      <c r="I9" s="411" t="s">
        <v>21</v>
      </c>
      <c r="J9" s="439">
        <v>0.4513888888888889</v>
      </c>
      <c r="K9" s="439">
        <v>0.45833333333333331</v>
      </c>
      <c r="L9" s="411" t="s">
        <v>21</v>
      </c>
      <c r="M9" s="441">
        <v>0.47916666666666669</v>
      </c>
      <c r="N9" s="247">
        <v>0.45833333333333331</v>
      </c>
      <c r="O9" s="248">
        <v>3</v>
      </c>
      <c r="P9" s="248" t="s">
        <v>23</v>
      </c>
      <c r="Q9" s="486"/>
      <c r="R9" s="8" t="s">
        <v>84</v>
      </c>
      <c r="S9" s="271">
        <v>46</v>
      </c>
      <c r="T9" s="246" t="s">
        <v>25</v>
      </c>
      <c r="U9" s="245">
        <v>0.4375</v>
      </c>
      <c r="V9" s="246" t="s">
        <v>21</v>
      </c>
      <c r="W9" s="245">
        <v>0.4513888888888889</v>
      </c>
      <c r="X9" s="245">
        <v>0.45833333333333331</v>
      </c>
      <c r="Y9" s="246" t="s">
        <v>21</v>
      </c>
      <c r="Z9" s="244">
        <v>0.46875</v>
      </c>
      <c r="AA9" s="296" t="s">
        <v>251</v>
      </c>
      <c r="AB9" s="145" t="s">
        <v>240</v>
      </c>
      <c r="AC9" s="144" t="s">
        <v>196</v>
      </c>
      <c r="AD9" s="304" t="s">
        <v>246</v>
      </c>
      <c r="AE9" s="173" t="s">
        <v>203</v>
      </c>
    </row>
    <row r="10" spans="3:31" s="1" customFormat="1" ht="37.5" customHeight="1" x14ac:dyDescent="0.2">
      <c r="C10" s="421"/>
      <c r="D10" s="403"/>
      <c r="E10" s="403"/>
      <c r="F10" s="542"/>
      <c r="G10" s="476"/>
      <c r="H10" s="446"/>
      <c r="I10" s="412"/>
      <c r="J10" s="446"/>
      <c r="K10" s="446"/>
      <c r="L10" s="412"/>
      <c r="M10" s="468"/>
      <c r="N10" s="247">
        <v>0.46875</v>
      </c>
      <c r="O10" s="248">
        <v>4</v>
      </c>
      <c r="P10" s="248" t="s">
        <v>23</v>
      </c>
      <c r="Q10" s="486"/>
      <c r="R10" s="11" t="s">
        <v>85</v>
      </c>
      <c r="S10" s="249">
        <v>55</v>
      </c>
      <c r="T10" s="251" t="s">
        <v>28</v>
      </c>
      <c r="U10" s="245">
        <v>0.44791666666666669</v>
      </c>
      <c r="V10" s="246" t="s">
        <v>21</v>
      </c>
      <c r="W10" s="245">
        <v>0.46180555555555558</v>
      </c>
      <c r="X10" s="245">
        <v>0.46875</v>
      </c>
      <c r="Y10" s="246" t="s">
        <v>21</v>
      </c>
      <c r="Z10" s="244">
        <v>0.47916666666666669</v>
      </c>
      <c r="AA10" s="298" t="s">
        <v>230</v>
      </c>
      <c r="AB10" s="285" t="s">
        <v>215</v>
      </c>
      <c r="AC10" s="144" t="s">
        <v>197</v>
      </c>
      <c r="AD10" s="285" t="s">
        <v>96</v>
      </c>
      <c r="AE10" s="149" t="s">
        <v>202</v>
      </c>
    </row>
    <row r="11" spans="3:31" s="1" customFormat="1" ht="37.5" customHeight="1" x14ac:dyDescent="0.2">
      <c r="C11" s="449"/>
      <c r="D11" s="451"/>
      <c r="E11" s="403"/>
      <c r="F11" s="540"/>
      <c r="G11" s="455"/>
      <c r="H11" s="440"/>
      <c r="I11" s="438"/>
      <c r="J11" s="440"/>
      <c r="K11" s="440"/>
      <c r="L11" s="438"/>
      <c r="M11" s="442"/>
      <c r="N11" s="247">
        <v>0.47916666666666669</v>
      </c>
      <c r="O11" s="253">
        <v>5</v>
      </c>
      <c r="P11" s="253" t="s">
        <v>23</v>
      </c>
      <c r="Q11" s="486"/>
      <c r="R11" s="175" t="s">
        <v>87</v>
      </c>
      <c r="S11" s="249">
        <v>26</v>
      </c>
      <c r="T11" s="251" t="s">
        <v>25</v>
      </c>
      <c r="U11" s="245">
        <v>0.45833333333333331</v>
      </c>
      <c r="V11" s="246" t="s">
        <v>21</v>
      </c>
      <c r="W11" s="245">
        <v>0.47222222222222227</v>
      </c>
      <c r="X11" s="245">
        <v>0.47916666666666669</v>
      </c>
      <c r="Y11" s="246" t="s">
        <v>21</v>
      </c>
      <c r="Z11" s="244">
        <v>0.48958333333333331</v>
      </c>
      <c r="AA11" s="308" t="s">
        <v>231</v>
      </c>
      <c r="AB11" s="145" t="s">
        <v>241</v>
      </c>
      <c r="AC11" s="286"/>
      <c r="AD11" s="145" t="s">
        <v>216</v>
      </c>
      <c r="AE11" s="173" t="s">
        <v>204</v>
      </c>
    </row>
    <row r="12" spans="3:31" s="1" customFormat="1" ht="37.5" customHeight="1" x14ac:dyDescent="0.2">
      <c r="C12" s="448">
        <v>0.48958333333333331</v>
      </c>
      <c r="D12" s="450" t="s">
        <v>173</v>
      </c>
      <c r="E12" s="403"/>
      <c r="F12" s="539" t="s">
        <v>37</v>
      </c>
      <c r="G12" s="454">
        <v>50</v>
      </c>
      <c r="H12" s="439">
        <v>0.46180555555555558</v>
      </c>
      <c r="I12" s="411" t="s">
        <v>21</v>
      </c>
      <c r="J12" s="439">
        <v>0.4826388888888889</v>
      </c>
      <c r="K12" s="439">
        <v>0.48958333333333331</v>
      </c>
      <c r="L12" s="411" t="s">
        <v>21</v>
      </c>
      <c r="M12" s="441">
        <v>0.51041666666666663</v>
      </c>
      <c r="N12" s="261">
        <v>0.48958333333333331</v>
      </c>
      <c r="O12" s="262">
        <v>6</v>
      </c>
      <c r="P12" s="262" t="s">
        <v>23</v>
      </c>
      <c r="Q12" s="486"/>
      <c r="R12" s="122" t="s">
        <v>218</v>
      </c>
      <c r="S12" s="252">
        <v>36</v>
      </c>
      <c r="T12" s="45" t="s">
        <v>28</v>
      </c>
      <c r="U12" s="264">
        <v>0.46875</v>
      </c>
      <c r="V12" s="272" t="s">
        <v>21</v>
      </c>
      <c r="W12" s="264">
        <v>0.4826388888888889</v>
      </c>
      <c r="X12" s="264">
        <v>0.48958333333333331</v>
      </c>
      <c r="Y12" s="272" t="s">
        <v>21</v>
      </c>
      <c r="Z12" s="273">
        <v>0.5</v>
      </c>
      <c r="AA12" s="295" t="s">
        <v>195</v>
      </c>
      <c r="AB12" s="285"/>
      <c r="AC12" s="295"/>
      <c r="AD12" s="145" t="s">
        <v>255</v>
      </c>
      <c r="AE12" s="173" t="s">
        <v>232</v>
      </c>
    </row>
    <row r="13" spans="3:31" s="1" customFormat="1" ht="37.5" customHeight="1" x14ac:dyDescent="0.2">
      <c r="C13" s="421"/>
      <c r="D13" s="403"/>
      <c r="E13" s="403"/>
      <c r="F13" s="542"/>
      <c r="G13" s="476"/>
      <c r="H13" s="446"/>
      <c r="I13" s="412"/>
      <c r="J13" s="446"/>
      <c r="K13" s="446"/>
      <c r="L13" s="412"/>
      <c r="M13" s="468"/>
      <c r="N13" s="261">
        <v>0.5</v>
      </c>
      <c r="O13" s="262">
        <v>7</v>
      </c>
      <c r="P13" s="262" t="s">
        <v>23</v>
      </c>
      <c r="Q13" s="486"/>
      <c r="R13" s="71" t="s">
        <v>82</v>
      </c>
      <c r="S13" s="263">
        <v>54</v>
      </c>
      <c r="T13" s="45" t="s">
        <v>25</v>
      </c>
      <c r="U13" s="264">
        <v>0.47916666666666669</v>
      </c>
      <c r="V13" s="272" t="s">
        <v>21</v>
      </c>
      <c r="W13" s="264">
        <v>0.49305555555555558</v>
      </c>
      <c r="X13" s="264">
        <v>0.5</v>
      </c>
      <c r="Y13" s="272" t="s">
        <v>21</v>
      </c>
      <c r="Z13" s="273">
        <v>0.51041666666666663</v>
      </c>
      <c r="AA13" s="296" t="s">
        <v>243</v>
      </c>
      <c r="AB13" s="289"/>
      <c r="AC13" s="289"/>
      <c r="AD13" s="289"/>
      <c r="AE13" s="306"/>
    </row>
    <row r="14" spans="3:31" s="1" customFormat="1" ht="37.5" customHeight="1" x14ac:dyDescent="0.2">
      <c r="C14" s="449"/>
      <c r="D14" s="403"/>
      <c r="E14" s="403"/>
      <c r="F14" s="542"/>
      <c r="G14" s="476"/>
      <c r="H14" s="446"/>
      <c r="I14" s="412"/>
      <c r="J14" s="446"/>
      <c r="K14" s="446"/>
      <c r="L14" s="412"/>
      <c r="M14" s="468"/>
      <c r="N14" s="261">
        <v>0.51041666666666663</v>
      </c>
      <c r="O14" s="262">
        <v>8</v>
      </c>
      <c r="P14" s="262" t="s">
        <v>23</v>
      </c>
      <c r="Q14" s="486"/>
      <c r="R14" s="122" t="s">
        <v>98</v>
      </c>
      <c r="S14" s="263">
        <v>33</v>
      </c>
      <c r="T14" s="45" t="s">
        <v>28</v>
      </c>
      <c r="U14" s="264">
        <v>0.48958333333333331</v>
      </c>
      <c r="V14" s="272" t="s">
        <v>21</v>
      </c>
      <c r="W14" s="264">
        <v>0.50347222222222221</v>
      </c>
      <c r="X14" s="264">
        <v>0.51041666666666663</v>
      </c>
      <c r="Y14" s="272" t="s">
        <v>21</v>
      </c>
      <c r="Z14" s="273">
        <v>0.52083333333333337</v>
      </c>
      <c r="AA14" s="299" t="s">
        <v>250</v>
      </c>
      <c r="AB14" s="288" t="s">
        <v>210</v>
      </c>
      <c r="AC14" s="288" t="s">
        <v>210</v>
      </c>
      <c r="AD14" s="288" t="s">
        <v>210</v>
      </c>
      <c r="AE14" s="287" t="s">
        <v>193</v>
      </c>
    </row>
    <row r="15" spans="3:31" s="1" customFormat="1" ht="37.5" customHeight="1" x14ac:dyDescent="0.2">
      <c r="C15" s="421">
        <v>0.52083333333333337</v>
      </c>
      <c r="D15" s="450" t="s">
        <v>178</v>
      </c>
      <c r="E15" s="450" t="s">
        <v>110</v>
      </c>
      <c r="F15" s="539" t="s">
        <v>174</v>
      </c>
      <c r="G15" s="454">
        <v>6</v>
      </c>
      <c r="H15" s="439">
        <v>0.49305555555555558</v>
      </c>
      <c r="I15" s="411" t="s">
        <v>21</v>
      </c>
      <c r="J15" s="439">
        <v>0.51388888888888895</v>
      </c>
      <c r="K15" s="439">
        <v>0.52083333333333337</v>
      </c>
      <c r="L15" s="411" t="s">
        <v>21</v>
      </c>
      <c r="M15" s="441">
        <v>0.53472222222222221</v>
      </c>
      <c r="N15" s="261">
        <v>0.52083333333333337</v>
      </c>
      <c r="O15" s="262">
        <v>9</v>
      </c>
      <c r="P15" s="262" t="s">
        <v>23</v>
      </c>
      <c r="Q15" s="486"/>
      <c r="R15" s="122" t="s">
        <v>56</v>
      </c>
      <c r="S15" s="263">
        <v>16</v>
      </c>
      <c r="T15" s="45" t="s">
        <v>25</v>
      </c>
      <c r="U15" s="264">
        <v>0.5</v>
      </c>
      <c r="V15" s="272" t="s">
        <v>21</v>
      </c>
      <c r="W15" s="264">
        <v>0.51388888888888895</v>
      </c>
      <c r="X15" s="264">
        <v>0.52083333333333337</v>
      </c>
      <c r="Y15" s="272" t="s">
        <v>21</v>
      </c>
      <c r="Z15" s="273">
        <v>0.53125</v>
      </c>
      <c r="AA15" s="15" t="s">
        <v>239</v>
      </c>
      <c r="AB15" s="302" t="s">
        <v>29</v>
      </c>
      <c r="AC15" s="302" t="s">
        <v>30</v>
      </c>
      <c r="AD15" s="302" t="s">
        <v>156</v>
      </c>
      <c r="AE15" s="303" t="s">
        <v>226</v>
      </c>
    </row>
    <row r="16" spans="3:31" s="1" customFormat="1" ht="37.5" customHeight="1" thickBot="1" x14ac:dyDescent="0.25">
      <c r="C16" s="449"/>
      <c r="D16" s="451"/>
      <c r="E16" s="403"/>
      <c r="F16" s="540"/>
      <c r="G16" s="455"/>
      <c r="H16" s="440"/>
      <c r="I16" s="438"/>
      <c r="J16" s="440"/>
      <c r="K16" s="440"/>
      <c r="L16" s="438"/>
      <c r="M16" s="442"/>
      <c r="N16" s="127">
        <v>0.53125</v>
      </c>
      <c r="O16" s="58">
        <v>10</v>
      </c>
      <c r="P16" s="58" t="s">
        <v>23</v>
      </c>
      <c r="Q16" s="494"/>
      <c r="R16" s="72" t="s">
        <v>182</v>
      </c>
      <c r="S16" s="59">
        <v>18</v>
      </c>
      <c r="T16" s="60" t="s">
        <v>28</v>
      </c>
      <c r="U16" s="61">
        <v>0.51041666666666663</v>
      </c>
      <c r="V16" s="60" t="s">
        <v>21</v>
      </c>
      <c r="W16" s="61">
        <v>0.52430555555555558</v>
      </c>
      <c r="X16" s="61">
        <v>0.53125</v>
      </c>
      <c r="Y16" s="60" t="s">
        <v>21</v>
      </c>
      <c r="Z16" s="62">
        <v>0.54166666666666663</v>
      </c>
      <c r="AA16" s="314" t="s">
        <v>260</v>
      </c>
      <c r="AB16" s="299" t="s">
        <v>228</v>
      </c>
      <c r="AC16" s="299" t="s">
        <v>227</v>
      </c>
      <c r="AD16" s="304" t="s">
        <v>235</v>
      </c>
      <c r="AE16" s="173"/>
    </row>
    <row r="17" spans="3:31" s="1" customFormat="1" ht="37.5" customHeight="1" thickTop="1" thickBot="1" x14ac:dyDescent="0.25">
      <c r="C17" s="448">
        <v>0.54166666666666663</v>
      </c>
      <c r="D17" s="450" t="s">
        <v>179</v>
      </c>
      <c r="E17" s="403"/>
      <c r="F17" s="539" t="s">
        <v>175</v>
      </c>
      <c r="G17" s="454">
        <v>4</v>
      </c>
      <c r="H17" s="439">
        <v>0.51388888888888895</v>
      </c>
      <c r="I17" s="411" t="s">
        <v>21</v>
      </c>
      <c r="J17" s="439">
        <v>0.53472222222222221</v>
      </c>
      <c r="K17" s="439">
        <v>0.54166666666666663</v>
      </c>
      <c r="L17" s="411" t="s">
        <v>21</v>
      </c>
      <c r="M17" s="441">
        <v>0.55555555555555558</v>
      </c>
      <c r="N17" s="292">
        <v>0.54166666666666663</v>
      </c>
      <c r="O17" s="469" t="s">
        <v>34</v>
      </c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1"/>
      <c r="AA17" s="295" t="s">
        <v>198</v>
      </c>
      <c r="AB17" s="285" t="s">
        <v>229</v>
      </c>
      <c r="AC17" s="295"/>
      <c r="AD17" s="305"/>
      <c r="AE17" s="173"/>
    </row>
    <row r="18" spans="3:31" s="1" customFormat="1" ht="37.5" customHeight="1" thickTop="1" x14ac:dyDescent="0.2">
      <c r="C18" s="421"/>
      <c r="D18" s="403"/>
      <c r="E18" s="403"/>
      <c r="F18" s="542"/>
      <c r="G18" s="476"/>
      <c r="H18" s="446"/>
      <c r="I18" s="412"/>
      <c r="J18" s="446"/>
      <c r="K18" s="446"/>
      <c r="L18" s="412"/>
      <c r="M18" s="468"/>
      <c r="N18" s="124">
        <v>0.55208333333333337</v>
      </c>
      <c r="O18" s="51">
        <v>11</v>
      </c>
      <c r="P18" s="51" t="s">
        <v>23</v>
      </c>
      <c r="Q18" s="582" t="s">
        <v>110</v>
      </c>
      <c r="R18" s="125" t="s">
        <v>187</v>
      </c>
      <c r="S18" s="51">
        <v>9</v>
      </c>
      <c r="T18" s="51" t="s">
        <v>25</v>
      </c>
      <c r="U18" s="54">
        <v>0.53125</v>
      </c>
      <c r="V18" s="53" t="s">
        <v>21</v>
      </c>
      <c r="W18" s="54">
        <v>0.54513888888888895</v>
      </c>
      <c r="X18" s="54">
        <v>0.55208333333333337</v>
      </c>
      <c r="Y18" s="52" t="s">
        <v>36</v>
      </c>
      <c r="Z18" s="55">
        <v>0.55902777777777779</v>
      </c>
      <c r="AA18" s="298" t="s">
        <v>120</v>
      </c>
      <c r="AB18" s="302"/>
      <c r="AC18" s="14"/>
      <c r="AD18" s="10"/>
      <c r="AE18" s="173"/>
    </row>
    <row r="19" spans="3:31" s="1" customFormat="1" ht="37.5" customHeight="1" x14ac:dyDescent="0.2">
      <c r="C19" s="449"/>
      <c r="D19" s="451"/>
      <c r="E19" s="403"/>
      <c r="F19" s="540"/>
      <c r="G19" s="455"/>
      <c r="H19" s="440"/>
      <c r="I19" s="438"/>
      <c r="J19" s="440"/>
      <c r="K19" s="440"/>
      <c r="L19" s="438"/>
      <c r="M19" s="442"/>
      <c r="N19" s="261">
        <v>0.55902777777777779</v>
      </c>
      <c r="O19" s="262">
        <v>12</v>
      </c>
      <c r="P19" s="262" t="s">
        <v>23</v>
      </c>
      <c r="Q19" s="583"/>
      <c r="R19" s="122" t="s">
        <v>51</v>
      </c>
      <c r="S19" s="263">
        <v>8</v>
      </c>
      <c r="T19" s="45" t="s">
        <v>28</v>
      </c>
      <c r="U19" s="264">
        <v>0.53819444444444442</v>
      </c>
      <c r="V19" s="272" t="s">
        <v>21</v>
      </c>
      <c r="W19" s="264">
        <v>0.55208333333333337</v>
      </c>
      <c r="X19" s="264">
        <v>0.55902777777777779</v>
      </c>
      <c r="Y19" s="272" t="s">
        <v>21</v>
      </c>
      <c r="Z19" s="273">
        <v>0.56597222222222221</v>
      </c>
      <c r="AA19" s="298" t="s">
        <v>249</v>
      </c>
      <c r="AB19" s="156"/>
      <c r="AC19" s="156"/>
      <c r="AD19" s="10"/>
      <c r="AE19" s="149"/>
    </row>
    <row r="20" spans="3:31" s="1" customFormat="1" ht="37.5" customHeight="1" x14ac:dyDescent="0.2">
      <c r="C20" s="421">
        <v>0.5625</v>
      </c>
      <c r="D20" s="450" t="s">
        <v>69</v>
      </c>
      <c r="E20" s="403"/>
      <c r="F20" s="539" t="s">
        <v>245</v>
      </c>
      <c r="G20" s="454">
        <v>4</v>
      </c>
      <c r="H20" s="439">
        <v>0.53472222222222221</v>
      </c>
      <c r="I20" s="411" t="s">
        <v>21</v>
      </c>
      <c r="J20" s="439">
        <v>0.55555555555555558</v>
      </c>
      <c r="K20" s="439">
        <v>0.5625</v>
      </c>
      <c r="L20" s="411" t="s">
        <v>21</v>
      </c>
      <c r="M20" s="441">
        <v>0.57638888888888895</v>
      </c>
      <c r="N20" s="261">
        <v>0.56597222222222221</v>
      </c>
      <c r="O20" s="262">
        <v>13</v>
      </c>
      <c r="P20" s="262" t="s">
        <v>23</v>
      </c>
      <c r="Q20" s="583"/>
      <c r="R20" s="122" t="s">
        <v>91</v>
      </c>
      <c r="S20" s="263">
        <v>7</v>
      </c>
      <c r="T20" s="45" t="s">
        <v>25</v>
      </c>
      <c r="U20" s="264">
        <v>0.54513888888888895</v>
      </c>
      <c r="V20" s="272" t="s">
        <v>21</v>
      </c>
      <c r="W20" s="264">
        <v>0.55902777777777779</v>
      </c>
      <c r="X20" s="264">
        <v>0.56597222222222221</v>
      </c>
      <c r="Y20" s="272" t="s">
        <v>21</v>
      </c>
      <c r="Z20" s="273">
        <v>0.57291666666666663</v>
      </c>
      <c r="AA20" s="238"/>
      <c r="AB20" s="285"/>
      <c r="AC20" s="285"/>
      <c r="AD20" s="10"/>
      <c r="AE20" s="287" t="s">
        <v>205</v>
      </c>
    </row>
    <row r="21" spans="3:31" s="1" customFormat="1" ht="37.5" customHeight="1" x14ac:dyDescent="0.2">
      <c r="C21" s="421"/>
      <c r="D21" s="403"/>
      <c r="E21" s="403"/>
      <c r="F21" s="542"/>
      <c r="G21" s="476"/>
      <c r="H21" s="446"/>
      <c r="I21" s="412"/>
      <c r="J21" s="446"/>
      <c r="K21" s="446"/>
      <c r="L21" s="412"/>
      <c r="M21" s="468"/>
      <c r="N21" s="261">
        <v>0.57291666666666663</v>
      </c>
      <c r="O21" s="262">
        <v>14</v>
      </c>
      <c r="P21" s="262" t="s">
        <v>23</v>
      </c>
      <c r="Q21" s="583"/>
      <c r="R21" s="122" t="s">
        <v>188</v>
      </c>
      <c r="S21" s="263">
        <v>4</v>
      </c>
      <c r="T21" s="45" t="s">
        <v>28</v>
      </c>
      <c r="U21" s="264">
        <v>0.55208333333333337</v>
      </c>
      <c r="V21" s="272" t="s">
        <v>21</v>
      </c>
      <c r="W21" s="264">
        <v>0.56597222222222221</v>
      </c>
      <c r="X21" s="264">
        <v>0.57291666666666663</v>
      </c>
      <c r="Y21" s="272" t="s">
        <v>21</v>
      </c>
      <c r="Z21" s="273">
        <v>0.57986111111111105</v>
      </c>
      <c r="AA21" s="297"/>
      <c r="AB21" s="285"/>
      <c r="AC21" s="285"/>
      <c r="AD21" s="285"/>
      <c r="AE21" s="287" t="s">
        <v>225</v>
      </c>
    </row>
    <row r="22" spans="3:31" s="1" customFormat="1" ht="37.5" customHeight="1" x14ac:dyDescent="0.2">
      <c r="C22" s="421"/>
      <c r="D22" s="403"/>
      <c r="E22" s="451"/>
      <c r="F22" s="542"/>
      <c r="G22" s="476"/>
      <c r="H22" s="446"/>
      <c r="I22" s="412"/>
      <c r="J22" s="446"/>
      <c r="K22" s="446"/>
      <c r="L22" s="412"/>
      <c r="M22" s="468"/>
      <c r="N22" s="261">
        <v>0.57986111111111105</v>
      </c>
      <c r="O22" s="262">
        <v>15</v>
      </c>
      <c r="P22" s="262" t="s">
        <v>23</v>
      </c>
      <c r="Q22" s="583"/>
      <c r="R22" s="122" t="s">
        <v>258</v>
      </c>
      <c r="S22" s="263">
        <v>5</v>
      </c>
      <c r="T22" s="45" t="s">
        <v>25</v>
      </c>
      <c r="U22" s="264">
        <v>0.55902777777777779</v>
      </c>
      <c r="V22" s="272" t="s">
        <v>21</v>
      </c>
      <c r="W22" s="264">
        <v>0.57291666666666663</v>
      </c>
      <c r="X22" s="264">
        <v>0.57986111111111105</v>
      </c>
      <c r="Y22" s="272" t="s">
        <v>21</v>
      </c>
      <c r="Z22" s="273">
        <v>0.58680555555555558</v>
      </c>
      <c r="AA22" s="295"/>
      <c r="AB22" s="302"/>
      <c r="AC22" s="9"/>
      <c r="AD22" s="9"/>
      <c r="AE22" s="287"/>
    </row>
    <row r="23" spans="3:31" s="1" customFormat="1" ht="37.5" customHeight="1" x14ac:dyDescent="0.2">
      <c r="C23" s="430">
        <v>0.58680555555555558</v>
      </c>
      <c r="D23" s="432" t="s">
        <v>191</v>
      </c>
      <c r="E23" s="450" t="s">
        <v>190</v>
      </c>
      <c r="F23" s="434" t="s">
        <v>176</v>
      </c>
      <c r="G23" s="477">
        <v>34</v>
      </c>
      <c r="H23" s="414">
        <v>0.56597222222222221</v>
      </c>
      <c r="I23" s="416" t="s">
        <v>21</v>
      </c>
      <c r="J23" s="414">
        <v>0.57986111111111105</v>
      </c>
      <c r="K23" s="414">
        <v>0.58680555555555558</v>
      </c>
      <c r="L23" s="416" t="s">
        <v>21</v>
      </c>
      <c r="M23" s="418">
        <v>0.60763888888888895</v>
      </c>
      <c r="N23" s="261">
        <v>0.58680555555555558</v>
      </c>
      <c r="O23" s="262">
        <v>16</v>
      </c>
      <c r="P23" s="262" t="s">
        <v>23</v>
      </c>
      <c r="Q23" s="583"/>
      <c r="R23" s="122" t="s">
        <v>54</v>
      </c>
      <c r="S23" s="263">
        <v>4</v>
      </c>
      <c r="T23" s="45" t="s">
        <v>28</v>
      </c>
      <c r="U23" s="264">
        <v>0.56597222222222221</v>
      </c>
      <c r="V23" s="272" t="s">
        <v>21</v>
      </c>
      <c r="W23" s="264">
        <v>0.57986111111111105</v>
      </c>
      <c r="X23" s="264">
        <v>0.58680555555555558</v>
      </c>
      <c r="Y23" s="272" t="s">
        <v>21</v>
      </c>
      <c r="Z23" s="273">
        <v>0.59375</v>
      </c>
      <c r="AA23" s="296"/>
      <c r="AB23" s="302"/>
      <c r="AC23" s="285"/>
      <c r="AD23" s="156"/>
      <c r="AE23" s="287"/>
    </row>
    <row r="24" spans="3:31" s="1" customFormat="1" ht="37.5" customHeight="1" x14ac:dyDescent="0.2">
      <c r="C24" s="430"/>
      <c r="D24" s="432"/>
      <c r="E24" s="403"/>
      <c r="F24" s="434"/>
      <c r="G24" s="477"/>
      <c r="H24" s="414"/>
      <c r="I24" s="416"/>
      <c r="J24" s="414"/>
      <c r="K24" s="414"/>
      <c r="L24" s="416"/>
      <c r="M24" s="418"/>
      <c r="N24" s="261">
        <v>0.59375</v>
      </c>
      <c r="O24" s="262">
        <v>17</v>
      </c>
      <c r="P24" s="262" t="s">
        <v>23</v>
      </c>
      <c r="Q24" s="583"/>
      <c r="R24" s="122" t="s">
        <v>92</v>
      </c>
      <c r="S24" s="263">
        <v>8</v>
      </c>
      <c r="T24" s="45" t="s">
        <v>25</v>
      </c>
      <c r="U24" s="264">
        <v>0.57291666666666663</v>
      </c>
      <c r="V24" s="272" t="s">
        <v>21</v>
      </c>
      <c r="W24" s="264">
        <v>0.58680555555555558</v>
      </c>
      <c r="X24" s="264">
        <v>0.59375</v>
      </c>
      <c r="Y24" s="272" t="s">
        <v>21</v>
      </c>
      <c r="Z24" s="273">
        <v>0.60069444444444442</v>
      </c>
      <c r="AA24" s="17"/>
      <c r="AB24" s="307" t="s">
        <v>211</v>
      </c>
      <c r="AC24" s="307" t="s">
        <v>211</v>
      </c>
      <c r="AD24" s="307" t="s">
        <v>211</v>
      </c>
      <c r="AE24" s="265"/>
    </row>
    <row r="25" spans="3:31" s="1" customFormat="1" ht="18.75" customHeight="1" x14ac:dyDescent="0.2">
      <c r="C25" s="430"/>
      <c r="D25" s="432"/>
      <c r="E25" s="403"/>
      <c r="F25" s="434"/>
      <c r="G25" s="477"/>
      <c r="H25" s="414"/>
      <c r="I25" s="416"/>
      <c r="J25" s="414"/>
      <c r="K25" s="414"/>
      <c r="L25" s="416"/>
      <c r="M25" s="418"/>
      <c r="N25" s="423">
        <v>0.60069444444444442</v>
      </c>
      <c r="O25" s="425">
        <v>18</v>
      </c>
      <c r="P25" s="253" t="s">
        <v>23</v>
      </c>
      <c r="Q25" s="583"/>
      <c r="R25" s="444" t="s">
        <v>216</v>
      </c>
      <c r="S25" s="456">
        <v>4</v>
      </c>
      <c r="T25" s="466" t="s">
        <v>28</v>
      </c>
      <c r="U25" s="460">
        <v>0.57986111111111105</v>
      </c>
      <c r="V25" s="462" t="s">
        <v>21</v>
      </c>
      <c r="W25" s="460">
        <v>0.59375</v>
      </c>
      <c r="X25" s="460">
        <v>0.60069444444444442</v>
      </c>
      <c r="Y25" s="462" t="s">
        <v>21</v>
      </c>
      <c r="Z25" s="464">
        <v>0.60763888888888895</v>
      </c>
      <c r="AA25" s="599" t="s">
        <v>199</v>
      </c>
      <c r="AB25" s="560" t="s">
        <v>29</v>
      </c>
      <c r="AC25" s="560" t="s">
        <v>30</v>
      </c>
      <c r="AD25" s="560" t="s">
        <v>156</v>
      </c>
      <c r="AE25" s="447"/>
    </row>
    <row r="26" spans="3:31" s="1" customFormat="1" ht="18.75" customHeight="1" x14ac:dyDescent="0.2">
      <c r="C26" s="430"/>
      <c r="D26" s="432"/>
      <c r="E26" s="403"/>
      <c r="F26" s="434"/>
      <c r="G26" s="477"/>
      <c r="H26" s="414"/>
      <c r="I26" s="416"/>
      <c r="J26" s="414"/>
      <c r="K26" s="414"/>
      <c r="L26" s="416"/>
      <c r="M26" s="418"/>
      <c r="N26" s="424"/>
      <c r="O26" s="426"/>
      <c r="P26" s="253"/>
      <c r="Q26" s="583"/>
      <c r="R26" s="445"/>
      <c r="S26" s="457"/>
      <c r="T26" s="467"/>
      <c r="U26" s="461"/>
      <c r="V26" s="463"/>
      <c r="W26" s="461"/>
      <c r="X26" s="461"/>
      <c r="Y26" s="463"/>
      <c r="Z26" s="465"/>
      <c r="AA26" s="600"/>
      <c r="AB26" s="560"/>
      <c r="AC26" s="560"/>
      <c r="AD26" s="560"/>
      <c r="AE26" s="447"/>
    </row>
    <row r="27" spans="3:31" s="1" customFormat="1" ht="18.75" customHeight="1" x14ac:dyDescent="0.2">
      <c r="C27" s="430"/>
      <c r="D27" s="432"/>
      <c r="E27" s="403"/>
      <c r="F27" s="434"/>
      <c r="G27" s="477"/>
      <c r="H27" s="414"/>
      <c r="I27" s="416"/>
      <c r="J27" s="414"/>
      <c r="K27" s="414"/>
      <c r="L27" s="416"/>
      <c r="M27" s="418"/>
      <c r="N27" s="448">
        <v>0.60763888888888895</v>
      </c>
      <c r="O27" s="450">
        <v>19</v>
      </c>
      <c r="P27" s="253"/>
      <c r="Q27" s="583"/>
      <c r="R27" s="444" t="s">
        <v>217</v>
      </c>
      <c r="S27" s="456">
        <v>4</v>
      </c>
      <c r="T27" s="458" t="s">
        <v>25</v>
      </c>
      <c r="U27" s="439">
        <v>0.58680555555555558</v>
      </c>
      <c r="V27" s="411" t="s">
        <v>21</v>
      </c>
      <c r="W27" s="439">
        <v>0.60069444444444442</v>
      </c>
      <c r="X27" s="439">
        <v>0.60763888888888895</v>
      </c>
      <c r="Y27" s="411" t="s">
        <v>21</v>
      </c>
      <c r="Z27" s="441">
        <v>0.61458333333333337</v>
      </c>
      <c r="AA27" s="601" t="s">
        <v>120</v>
      </c>
      <c r="AB27" s="410" t="s">
        <v>223</v>
      </c>
      <c r="AC27" s="560" t="s">
        <v>237</v>
      </c>
      <c r="AD27" s="560" t="s">
        <v>224</v>
      </c>
      <c r="AE27" s="429"/>
    </row>
    <row r="28" spans="3:31" s="1" customFormat="1" ht="18.75" customHeight="1" x14ac:dyDescent="0.2">
      <c r="C28" s="430"/>
      <c r="D28" s="432"/>
      <c r="E28" s="403"/>
      <c r="F28" s="434"/>
      <c r="G28" s="477"/>
      <c r="H28" s="414"/>
      <c r="I28" s="416"/>
      <c r="J28" s="414"/>
      <c r="K28" s="414"/>
      <c r="L28" s="416"/>
      <c r="M28" s="418"/>
      <c r="N28" s="449"/>
      <c r="O28" s="451"/>
      <c r="P28" s="262" t="s">
        <v>23</v>
      </c>
      <c r="Q28" s="583"/>
      <c r="R28" s="445"/>
      <c r="S28" s="457"/>
      <c r="T28" s="459"/>
      <c r="U28" s="440"/>
      <c r="V28" s="438"/>
      <c r="W28" s="440"/>
      <c r="X28" s="440"/>
      <c r="Y28" s="438"/>
      <c r="Z28" s="442"/>
      <c r="AA28" s="601"/>
      <c r="AB28" s="410"/>
      <c r="AC28" s="560"/>
      <c r="AD28" s="560"/>
      <c r="AE28" s="429"/>
    </row>
    <row r="29" spans="3:31" s="1" customFormat="1" ht="37.5" customHeight="1" x14ac:dyDescent="0.2">
      <c r="C29" s="448">
        <v>0.61458333333333337</v>
      </c>
      <c r="D29" s="450" t="s">
        <v>71</v>
      </c>
      <c r="E29" s="403"/>
      <c r="F29" s="539" t="s">
        <v>177</v>
      </c>
      <c r="G29" s="454">
        <v>44</v>
      </c>
      <c r="H29" s="439">
        <v>0.58680555555555558</v>
      </c>
      <c r="I29" s="411" t="s">
        <v>21</v>
      </c>
      <c r="J29" s="439">
        <v>0.60763888888888895</v>
      </c>
      <c r="K29" s="439">
        <v>0.61458333333333337</v>
      </c>
      <c r="L29" s="411" t="s">
        <v>21</v>
      </c>
      <c r="M29" s="441">
        <v>0.63541666666666663</v>
      </c>
      <c r="N29" s="261">
        <v>0.61458333333333337</v>
      </c>
      <c r="O29" s="262">
        <v>20</v>
      </c>
      <c r="P29" s="262" t="s">
        <v>23</v>
      </c>
      <c r="Q29" s="583"/>
      <c r="R29" s="266" t="s">
        <v>95</v>
      </c>
      <c r="S29" s="263">
        <v>1</v>
      </c>
      <c r="T29" s="45" t="s">
        <v>28</v>
      </c>
      <c r="U29" s="264">
        <v>0.59375</v>
      </c>
      <c r="V29" s="272" t="s">
        <v>21</v>
      </c>
      <c r="W29" s="264">
        <v>0.60763888888888895</v>
      </c>
      <c r="X29" s="264">
        <v>0.61458333333333337</v>
      </c>
      <c r="Y29" s="272" t="s">
        <v>21</v>
      </c>
      <c r="Z29" s="273">
        <v>0.62152777777777779</v>
      </c>
      <c r="AA29" s="296" t="s">
        <v>248</v>
      </c>
      <c r="AB29" s="302" t="s">
        <v>208</v>
      </c>
      <c r="AC29" s="302"/>
      <c r="AD29" s="304" t="s">
        <v>221</v>
      </c>
      <c r="AE29" s="309"/>
    </row>
    <row r="30" spans="3:31" s="1" customFormat="1" ht="37.5" customHeight="1" x14ac:dyDescent="0.2">
      <c r="C30" s="421"/>
      <c r="D30" s="403"/>
      <c r="E30" s="403"/>
      <c r="F30" s="542"/>
      <c r="G30" s="476"/>
      <c r="H30" s="446"/>
      <c r="I30" s="412"/>
      <c r="J30" s="446"/>
      <c r="K30" s="446"/>
      <c r="L30" s="412"/>
      <c r="M30" s="468"/>
      <c r="N30" s="261">
        <v>0.62152777777777779</v>
      </c>
      <c r="O30" s="262">
        <v>21</v>
      </c>
      <c r="P30" s="262" t="s">
        <v>23</v>
      </c>
      <c r="Q30" s="583"/>
      <c r="R30" s="122" t="s">
        <v>259</v>
      </c>
      <c r="S30" s="263">
        <v>5</v>
      </c>
      <c r="T30" s="45" t="s">
        <v>25</v>
      </c>
      <c r="U30" s="264">
        <v>0.60069444444444442</v>
      </c>
      <c r="V30" s="272" t="s">
        <v>21</v>
      </c>
      <c r="W30" s="264">
        <v>0.61458333333333337</v>
      </c>
      <c r="X30" s="264">
        <v>0.62152777777777779</v>
      </c>
      <c r="Y30" s="272" t="s">
        <v>21</v>
      </c>
      <c r="Z30" s="273">
        <v>0.62847222222222221</v>
      </c>
      <c r="AA30" s="296"/>
      <c r="AB30" s="302"/>
      <c r="AC30" s="14"/>
      <c r="AD30" s="304" t="s">
        <v>220</v>
      </c>
      <c r="AE30" s="309"/>
    </row>
    <row r="31" spans="3:31" s="1" customFormat="1" ht="37.5" customHeight="1" thickBot="1" x14ac:dyDescent="0.25">
      <c r="C31" s="421"/>
      <c r="D31" s="403"/>
      <c r="E31" s="403"/>
      <c r="F31" s="542"/>
      <c r="G31" s="476"/>
      <c r="H31" s="446"/>
      <c r="I31" s="412"/>
      <c r="J31" s="446"/>
      <c r="K31" s="446"/>
      <c r="L31" s="412"/>
      <c r="M31" s="468"/>
      <c r="N31" s="261">
        <v>0.62847222222222221</v>
      </c>
      <c r="O31" s="262">
        <v>22</v>
      </c>
      <c r="P31" s="58" t="s">
        <v>23</v>
      </c>
      <c r="Q31" s="583"/>
      <c r="R31" s="122" t="s">
        <v>93</v>
      </c>
      <c r="S31" s="263">
        <v>4</v>
      </c>
      <c r="T31" s="45" t="s">
        <v>28</v>
      </c>
      <c r="U31" s="264">
        <v>0.60763888888888895</v>
      </c>
      <c r="V31" s="272" t="s">
        <v>21</v>
      </c>
      <c r="W31" s="264">
        <v>0.62152777777777779</v>
      </c>
      <c r="X31" s="264">
        <v>0.62847222222222221</v>
      </c>
      <c r="Y31" s="272" t="s">
        <v>21</v>
      </c>
      <c r="Z31" s="273">
        <v>0.63541666666666663</v>
      </c>
      <c r="AA31" s="237"/>
      <c r="AB31" s="156"/>
      <c r="AC31" s="14"/>
      <c r="AD31" s="14"/>
      <c r="AE31" s="152"/>
    </row>
    <row r="32" spans="3:31" s="1" customFormat="1" ht="37.5" customHeight="1" thickTop="1" thickBot="1" x14ac:dyDescent="0.25">
      <c r="C32" s="541"/>
      <c r="D32" s="404"/>
      <c r="E32" s="404"/>
      <c r="F32" s="598"/>
      <c r="G32" s="597"/>
      <c r="H32" s="596"/>
      <c r="I32" s="413"/>
      <c r="J32" s="596"/>
      <c r="K32" s="596"/>
      <c r="L32" s="413"/>
      <c r="M32" s="595"/>
      <c r="N32" s="261">
        <v>0.63541666666666663</v>
      </c>
      <c r="O32" s="262">
        <v>23</v>
      </c>
      <c r="P32" s="229"/>
      <c r="Q32" s="583"/>
      <c r="R32" s="122" t="s">
        <v>4</v>
      </c>
      <c r="S32" s="263">
        <v>4</v>
      </c>
      <c r="T32" s="45" t="s">
        <v>25</v>
      </c>
      <c r="U32" s="264">
        <v>0.61458333333333337</v>
      </c>
      <c r="V32" s="272" t="s">
        <v>21</v>
      </c>
      <c r="W32" s="264">
        <v>0.62847222222222221</v>
      </c>
      <c r="X32" s="264">
        <v>0.63541666666666663</v>
      </c>
      <c r="Y32" s="272" t="s">
        <v>21</v>
      </c>
      <c r="Z32" s="273">
        <v>0.64236111111111105</v>
      </c>
      <c r="AA32" s="78"/>
      <c r="AB32" s="156"/>
      <c r="AC32" s="14"/>
      <c r="AD32" s="14"/>
      <c r="AE32" s="301"/>
    </row>
    <row r="33" spans="3:31" s="1" customFormat="1" ht="37.5" customHeight="1" x14ac:dyDescent="0.2">
      <c r="C33" s="585"/>
      <c r="D33" s="544"/>
      <c r="E33" s="544"/>
      <c r="F33" s="544"/>
      <c r="G33" s="544"/>
      <c r="H33" s="544"/>
      <c r="I33" s="544"/>
      <c r="J33" s="544"/>
      <c r="K33" s="544"/>
      <c r="L33" s="544"/>
      <c r="M33" s="586"/>
      <c r="N33" s="261">
        <v>0.64236111111111105</v>
      </c>
      <c r="O33" s="262">
        <v>24</v>
      </c>
      <c r="P33" s="282"/>
      <c r="Q33" s="583"/>
      <c r="R33" s="243" t="s">
        <v>189</v>
      </c>
      <c r="S33" s="263">
        <v>4</v>
      </c>
      <c r="T33" s="251" t="s">
        <v>67</v>
      </c>
      <c r="U33" s="264">
        <v>0.62152777777777779</v>
      </c>
      <c r="V33" s="272" t="s">
        <v>21</v>
      </c>
      <c r="W33" s="264">
        <v>0.63541666666666663</v>
      </c>
      <c r="X33" s="264">
        <v>0.64236111111111105</v>
      </c>
      <c r="Y33" s="272" t="s">
        <v>21</v>
      </c>
      <c r="Z33" s="273">
        <v>0.64930555555555558</v>
      </c>
      <c r="AA33" s="238"/>
      <c r="AB33" s="156"/>
      <c r="AC33" s="14"/>
      <c r="AD33" s="14"/>
      <c r="AE33" s="315" t="s">
        <v>256</v>
      </c>
    </row>
    <row r="34" spans="3:31" s="1" customFormat="1" ht="37.5" customHeight="1" thickBot="1" x14ac:dyDescent="0.25">
      <c r="C34" s="585"/>
      <c r="D34" s="544"/>
      <c r="E34" s="544"/>
      <c r="F34" s="544"/>
      <c r="G34" s="544"/>
      <c r="H34" s="544"/>
      <c r="I34" s="544"/>
      <c r="J34" s="544"/>
      <c r="K34" s="544"/>
      <c r="L34" s="544"/>
      <c r="M34" s="586"/>
      <c r="N34" s="261">
        <v>0.64930555555555558</v>
      </c>
      <c r="O34" s="262">
        <v>25</v>
      </c>
      <c r="P34" s="282"/>
      <c r="Q34" s="583"/>
      <c r="R34" s="122" t="s">
        <v>254</v>
      </c>
      <c r="S34" s="263">
        <v>4</v>
      </c>
      <c r="T34" s="251" t="s">
        <v>68</v>
      </c>
      <c r="U34" s="264">
        <v>0.62847222222222221</v>
      </c>
      <c r="V34" s="272" t="s">
        <v>21</v>
      </c>
      <c r="W34" s="264">
        <v>0.64236111111111105</v>
      </c>
      <c r="X34" s="264">
        <v>0.64930555555555558</v>
      </c>
      <c r="Y34" s="272" t="s">
        <v>21</v>
      </c>
      <c r="Z34" s="273">
        <v>0.65625</v>
      </c>
      <c r="AA34" s="17"/>
      <c r="AB34" s="285"/>
      <c r="AC34" s="14"/>
      <c r="AD34" s="14"/>
      <c r="AE34" s="287" t="s">
        <v>219</v>
      </c>
    </row>
    <row r="35" spans="3:31" s="1" customFormat="1" ht="37.5" customHeight="1" thickTop="1" thickBot="1" x14ac:dyDescent="0.25">
      <c r="C35" s="585"/>
      <c r="D35" s="544"/>
      <c r="E35" s="544"/>
      <c r="F35" s="544"/>
      <c r="G35" s="544"/>
      <c r="H35" s="544"/>
      <c r="I35" s="544"/>
      <c r="J35" s="544"/>
      <c r="K35" s="544"/>
      <c r="L35" s="544"/>
      <c r="M35" s="586"/>
      <c r="N35" s="292">
        <v>0.65625</v>
      </c>
      <c r="O35" s="469" t="s">
        <v>34</v>
      </c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1"/>
      <c r="AA35" s="295" t="s">
        <v>201</v>
      </c>
      <c r="AB35" s="295"/>
      <c r="AC35" s="295"/>
      <c r="AD35" s="295"/>
      <c r="AE35" s="310" t="s">
        <v>222</v>
      </c>
    </row>
    <row r="36" spans="3:31" s="1" customFormat="1" ht="37.5" customHeight="1" thickTop="1" x14ac:dyDescent="0.2">
      <c r="C36" s="585"/>
      <c r="D36" s="544"/>
      <c r="E36" s="544"/>
      <c r="F36" s="544"/>
      <c r="G36" s="544"/>
      <c r="H36" s="544"/>
      <c r="I36" s="544"/>
      <c r="J36" s="544"/>
      <c r="K36" s="544"/>
      <c r="L36" s="544"/>
      <c r="M36" s="586"/>
      <c r="N36" s="254">
        <v>0.66666666666666663</v>
      </c>
      <c r="O36" s="255">
        <v>26</v>
      </c>
      <c r="P36" s="255" t="s">
        <v>23</v>
      </c>
      <c r="Q36" s="402" t="s">
        <v>24</v>
      </c>
      <c r="R36" s="242" t="s">
        <v>206</v>
      </c>
      <c r="S36" s="256">
        <v>28</v>
      </c>
      <c r="T36" s="45" t="s">
        <v>25</v>
      </c>
      <c r="U36" s="257">
        <v>0.64583333333333337</v>
      </c>
      <c r="V36" s="258" t="s">
        <v>21</v>
      </c>
      <c r="W36" s="257">
        <v>0.65972222222222221</v>
      </c>
      <c r="X36" s="257">
        <v>0.66666666666666663</v>
      </c>
      <c r="Y36" s="258" t="s">
        <v>21</v>
      </c>
      <c r="Z36" s="260">
        <v>0.67708333333333337</v>
      </c>
      <c r="AA36" s="296" t="s">
        <v>242</v>
      </c>
      <c r="AB36" s="156"/>
      <c r="AC36" s="9"/>
      <c r="AD36" s="9"/>
      <c r="AE36" s="393"/>
    </row>
    <row r="37" spans="3:31" s="1" customFormat="1" ht="37.5" customHeight="1" x14ac:dyDescent="0.2">
      <c r="C37" s="585"/>
      <c r="D37" s="544"/>
      <c r="E37" s="544"/>
      <c r="F37" s="544"/>
      <c r="G37" s="544"/>
      <c r="H37" s="544"/>
      <c r="I37" s="544"/>
      <c r="J37" s="544"/>
      <c r="K37" s="544"/>
      <c r="L37" s="544"/>
      <c r="M37" s="586"/>
      <c r="N37" s="254">
        <v>0.67708333333333337</v>
      </c>
      <c r="O37" s="255">
        <v>27</v>
      </c>
      <c r="P37" s="255" t="s">
        <v>23</v>
      </c>
      <c r="Q37" s="403"/>
      <c r="R37" s="8" t="s">
        <v>3</v>
      </c>
      <c r="S37" s="256">
        <v>20</v>
      </c>
      <c r="T37" s="45" t="s">
        <v>28</v>
      </c>
      <c r="U37" s="257">
        <v>0.65625</v>
      </c>
      <c r="V37" s="258" t="s">
        <v>21</v>
      </c>
      <c r="W37" s="257">
        <v>0.67013888888888884</v>
      </c>
      <c r="X37" s="257">
        <v>0.67708333333333337</v>
      </c>
      <c r="Y37" s="258" t="s">
        <v>21</v>
      </c>
      <c r="Z37" s="260">
        <v>0.6875</v>
      </c>
      <c r="AA37" s="296" t="s">
        <v>252</v>
      </c>
      <c r="AB37" s="302"/>
      <c r="AC37" s="302"/>
      <c r="AD37" s="14"/>
      <c r="AE37" s="394"/>
    </row>
    <row r="38" spans="3:31" s="1" customFormat="1" ht="37.5" customHeight="1" x14ac:dyDescent="0.2">
      <c r="C38" s="585"/>
      <c r="D38" s="544"/>
      <c r="E38" s="544"/>
      <c r="F38" s="544"/>
      <c r="G38" s="544"/>
      <c r="H38" s="544"/>
      <c r="I38" s="544"/>
      <c r="J38" s="544"/>
      <c r="K38" s="544"/>
      <c r="L38" s="544"/>
      <c r="M38" s="586"/>
      <c r="N38" s="254">
        <v>0.6875</v>
      </c>
      <c r="O38" s="255">
        <v>28</v>
      </c>
      <c r="P38" s="262" t="s">
        <v>23</v>
      </c>
      <c r="Q38" s="403"/>
      <c r="R38" s="122" t="s">
        <v>183</v>
      </c>
      <c r="S38" s="263">
        <v>21</v>
      </c>
      <c r="T38" s="45" t="s">
        <v>25</v>
      </c>
      <c r="U38" s="264">
        <v>0.66666666666666663</v>
      </c>
      <c r="V38" s="272" t="s">
        <v>21</v>
      </c>
      <c r="W38" s="264">
        <v>0.68055555555555547</v>
      </c>
      <c r="X38" s="257">
        <v>0.6875</v>
      </c>
      <c r="Y38" s="272" t="s">
        <v>21</v>
      </c>
      <c r="Z38" s="260">
        <v>0.69791666666666663</v>
      </c>
      <c r="AA38" s="15" t="s">
        <v>233</v>
      </c>
      <c r="AB38" s="307" t="s">
        <v>212</v>
      </c>
      <c r="AC38" s="307" t="s">
        <v>212</v>
      </c>
      <c r="AD38" s="307" t="s">
        <v>212</v>
      </c>
      <c r="AE38" s="394"/>
    </row>
    <row r="39" spans="3:31" s="1" customFormat="1" ht="37.5" customHeight="1" x14ac:dyDescent="0.2">
      <c r="C39" s="585"/>
      <c r="D39" s="544"/>
      <c r="E39" s="544"/>
      <c r="F39" s="544"/>
      <c r="G39" s="544"/>
      <c r="H39" s="544"/>
      <c r="I39" s="544"/>
      <c r="J39" s="544"/>
      <c r="K39" s="544"/>
      <c r="L39" s="544"/>
      <c r="M39" s="586"/>
      <c r="N39" s="261">
        <v>0.69791666666666696</v>
      </c>
      <c r="O39" s="255">
        <v>29</v>
      </c>
      <c r="P39" s="262" t="s">
        <v>23</v>
      </c>
      <c r="Q39" s="403"/>
      <c r="R39" s="122" t="s">
        <v>185</v>
      </c>
      <c r="S39" s="263">
        <v>18</v>
      </c>
      <c r="T39" s="45" t="s">
        <v>28</v>
      </c>
      <c r="U39" s="264">
        <v>0.67708333333333304</v>
      </c>
      <c r="V39" s="272" t="s">
        <v>21</v>
      </c>
      <c r="W39" s="264">
        <v>0.69097222222222199</v>
      </c>
      <c r="X39" s="257">
        <v>0.69791666666666696</v>
      </c>
      <c r="Y39" s="272" t="s">
        <v>21</v>
      </c>
      <c r="Z39" s="260">
        <v>0.70833333333333304</v>
      </c>
      <c r="AA39" s="304" t="s">
        <v>207</v>
      </c>
      <c r="AB39" s="302" t="s">
        <v>156</v>
      </c>
      <c r="AC39" s="302" t="s">
        <v>30</v>
      </c>
      <c r="AD39" s="302" t="s">
        <v>247</v>
      </c>
      <c r="AE39" s="394"/>
    </row>
    <row r="40" spans="3:31" s="1" customFormat="1" ht="37.5" customHeight="1" x14ac:dyDescent="0.2">
      <c r="C40" s="585"/>
      <c r="D40" s="544"/>
      <c r="E40" s="544"/>
      <c r="F40" s="544"/>
      <c r="G40" s="544"/>
      <c r="H40" s="544"/>
      <c r="I40" s="544"/>
      <c r="J40" s="544"/>
      <c r="K40" s="544"/>
      <c r="L40" s="544"/>
      <c r="M40" s="586"/>
      <c r="N40" s="254">
        <v>0.70833333333333404</v>
      </c>
      <c r="O40" s="255">
        <v>30</v>
      </c>
      <c r="P40" s="255" t="s">
        <v>23</v>
      </c>
      <c r="Q40" s="403"/>
      <c r="R40" s="122" t="s">
        <v>184</v>
      </c>
      <c r="S40" s="256">
        <v>23</v>
      </c>
      <c r="T40" s="45" t="s">
        <v>25</v>
      </c>
      <c r="U40" s="264">
        <v>0.6875</v>
      </c>
      <c r="V40" s="258" t="s">
        <v>21</v>
      </c>
      <c r="W40" s="264">
        <v>0.70138888888888895</v>
      </c>
      <c r="X40" s="257">
        <v>0.70833333333333304</v>
      </c>
      <c r="Y40" s="258" t="s">
        <v>21</v>
      </c>
      <c r="Z40" s="260">
        <v>0.71875</v>
      </c>
      <c r="AA40" s="314"/>
      <c r="AB40" s="299" t="s">
        <v>234</v>
      </c>
      <c r="AC40" s="302" t="s">
        <v>236</v>
      </c>
      <c r="AD40" s="313" t="s">
        <v>4</v>
      </c>
      <c r="AE40" s="394"/>
    </row>
    <row r="41" spans="3:31" s="1" customFormat="1" ht="37.5" customHeight="1" x14ac:dyDescent="0.2">
      <c r="C41" s="585"/>
      <c r="D41" s="544"/>
      <c r="E41" s="544"/>
      <c r="F41" s="544"/>
      <c r="G41" s="544"/>
      <c r="H41" s="544"/>
      <c r="I41" s="544"/>
      <c r="J41" s="544"/>
      <c r="K41" s="544"/>
      <c r="L41" s="544"/>
      <c r="M41" s="586"/>
      <c r="N41" s="261">
        <v>0.71875</v>
      </c>
      <c r="O41" s="255">
        <v>31</v>
      </c>
      <c r="P41" s="262" t="s">
        <v>23</v>
      </c>
      <c r="Q41" s="403"/>
      <c r="R41" s="122" t="s">
        <v>214</v>
      </c>
      <c r="S41" s="263">
        <v>39</v>
      </c>
      <c r="T41" s="312" t="s">
        <v>28</v>
      </c>
      <c r="U41" s="264">
        <v>0.69791666666666696</v>
      </c>
      <c r="V41" s="272" t="s">
        <v>21</v>
      </c>
      <c r="W41" s="264">
        <v>0.71180555555555503</v>
      </c>
      <c r="X41" s="257">
        <v>0.71875</v>
      </c>
      <c r="Y41" s="272" t="s">
        <v>21</v>
      </c>
      <c r="Z41" s="260">
        <v>0.72916666666666696</v>
      </c>
      <c r="AA41" s="295" t="s">
        <v>200</v>
      </c>
      <c r="AB41" s="304"/>
      <c r="AC41" s="295"/>
      <c r="AD41" s="304" t="s">
        <v>209</v>
      </c>
      <c r="AE41" s="394"/>
    </row>
    <row r="42" spans="3:31" s="1" customFormat="1" ht="37.5" customHeight="1" x14ac:dyDescent="0.2">
      <c r="C42" s="585"/>
      <c r="D42" s="544"/>
      <c r="E42" s="544"/>
      <c r="F42" s="544"/>
      <c r="G42" s="544"/>
      <c r="H42" s="544"/>
      <c r="I42" s="544"/>
      <c r="J42" s="544"/>
      <c r="K42" s="544"/>
      <c r="L42" s="544"/>
      <c r="M42" s="586"/>
      <c r="N42" s="254">
        <v>0.72916666666666696</v>
      </c>
      <c r="O42" s="255">
        <v>32</v>
      </c>
      <c r="P42" s="262" t="s">
        <v>23</v>
      </c>
      <c r="Q42" s="403"/>
      <c r="R42" s="122" t="s">
        <v>186</v>
      </c>
      <c r="S42" s="263">
        <v>28</v>
      </c>
      <c r="T42" s="312" t="s">
        <v>68</v>
      </c>
      <c r="U42" s="264">
        <v>0.70833333333333304</v>
      </c>
      <c r="V42" s="272" t="s">
        <v>21</v>
      </c>
      <c r="W42" s="264">
        <v>0.72222222222222199</v>
      </c>
      <c r="X42" s="257">
        <v>0.72916666666666696</v>
      </c>
      <c r="Y42" s="272" t="s">
        <v>21</v>
      </c>
      <c r="Z42" s="260">
        <v>0.73958333333333304</v>
      </c>
      <c r="AA42" s="296" t="s">
        <v>244</v>
      </c>
      <c r="AB42" s="274"/>
      <c r="AC42" s="9"/>
      <c r="AD42" s="9"/>
      <c r="AE42" s="394"/>
    </row>
    <row r="43" spans="3:31" s="1" customFormat="1" ht="37.5" customHeight="1" x14ac:dyDescent="0.2">
      <c r="C43" s="585"/>
      <c r="D43" s="544"/>
      <c r="E43" s="544"/>
      <c r="F43" s="544"/>
      <c r="G43" s="544"/>
      <c r="H43" s="544"/>
      <c r="I43" s="544"/>
      <c r="J43" s="544"/>
      <c r="K43" s="544"/>
      <c r="L43" s="544"/>
      <c r="M43" s="586"/>
      <c r="N43" s="261">
        <v>0.73958333333333404</v>
      </c>
      <c r="O43" s="255">
        <v>33</v>
      </c>
      <c r="P43" s="262" t="s">
        <v>23</v>
      </c>
      <c r="Q43" s="403"/>
      <c r="R43" s="122" t="s">
        <v>103</v>
      </c>
      <c r="S43" s="263">
        <v>45</v>
      </c>
      <c r="T43" s="45" t="s">
        <v>67</v>
      </c>
      <c r="U43" s="264">
        <v>0.71875</v>
      </c>
      <c r="V43" s="272" t="s">
        <v>21</v>
      </c>
      <c r="W43" s="264">
        <v>0.73263888888888895</v>
      </c>
      <c r="X43" s="257">
        <v>0.73958333333333304</v>
      </c>
      <c r="Y43" s="272" t="s">
        <v>21</v>
      </c>
      <c r="Z43" s="260">
        <v>0.75</v>
      </c>
      <c r="AA43" s="298" t="s">
        <v>253</v>
      </c>
      <c r="AB43" s="155"/>
      <c r="AC43" s="302"/>
      <c r="AD43" s="305"/>
      <c r="AE43" s="394"/>
    </row>
    <row r="44" spans="3:31" s="1" customFormat="1" ht="37.5" customHeight="1" x14ac:dyDescent="0.2">
      <c r="C44" s="585"/>
      <c r="D44" s="544"/>
      <c r="E44" s="544"/>
      <c r="F44" s="544"/>
      <c r="G44" s="544"/>
      <c r="H44" s="544"/>
      <c r="I44" s="544"/>
      <c r="J44" s="544"/>
      <c r="K44" s="544"/>
      <c r="L44" s="544"/>
      <c r="M44" s="586"/>
      <c r="N44" s="254">
        <v>0.75</v>
      </c>
      <c r="O44" s="255">
        <v>34</v>
      </c>
      <c r="P44" s="262"/>
      <c r="Q44" s="403"/>
      <c r="R44" s="240" t="s">
        <v>102</v>
      </c>
      <c r="S44" s="263">
        <v>43</v>
      </c>
      <c r="T44" s="45" t="s">
        <v>68</v>
      </c>
      <c r="U44" s="264">
        <v>0.72916666666666663</v>
      </c>
      <c r="V44" s="272" t="s">
        <v>21</v>
      </c>
      <c r="W44" s="264">
        <v>0.74305555555555547</v>
      </c>
      <c r="X44" s="257">
        <v>0.75</v>
      </c>
      <c r="Y44" s="272" t="s">
        <v>21</v>
      </c>
      <c r="Z44" s="260">
        <v>0.76041666666666663</v>
      </c>
      <c r="AA44" s="298" t="s">
        <v>238</v>
      </c>
      <c r="AB44" s="228"/>
      <c r="AC44" s="14"/>
      <c r="AD44" s="302"/>
      <c r="AE44" s="394"/>
    </row>
    <row r="45" spans="3:31" s="1" customFormat="1" ht="37.5" customHeight="1" thickBot="1" x14ac:dyDescent="0.25">
      <c r="C45" s="585"/>
      <c r="D45" s="544"/>
      <c r="E45" s="544"/>
      <c r="F45" s="544"/>
      <c r="G45" s="544"/>
      <c r="H45" s="544"/>
      <c r="I45" s="544"/>
      <c r="J45" s="544"/>
      <c r="K45" s="544"/>
      <c r="L45" s="544"/>
      <c r="M45" s="586"/>
      <c r="N45" s="254">
        <v>0.76041666666666663</v>
      </c>
      <c r="O45" s="255">
        <v>35</v>
      </c>
      <c r="P45" s="262"/>
      <c r="Q45" s="472"/>
      <c r="R45" s="122" t="s">
        <v>1</v>
      </c>
      <c r="S45" s="263">
        <v>60</v>
      </c>
      <c r="T45" s="45" t="s">
        <v>28</v>
      </c>
      <c r="U45" s="264">
        <v>0.73958333333333337</v>
      </c>
      <c r="V45" s="272" t="s">
        <v>21</v>
      </c>
      <c r="W45" s="264">
        <v>0.75347222222222221</v>
      </c>
      <c r="X45" s="257">
        <v>0.76041666666666663</v>
      </c>
      <c r="Y45" s="272" t="s">
        <v>21</v>
      </c>
      <c r="Z45" s="260">
        <v>0.77083333333333337</v>
      </c>
      <c r="AA45" s="305"/>
      <c r="AB45" s="228"/>
      <c r="AC45" s="14"/>
      <c r="AD45" s="14"/>
      <c r="AE45" s="394"/>
    </row>
    <row r="46" spans="3:31" s="1" customFormat="1" ht="37.5" customHeight="1" thickTop="1" thickBot="1" x14ac:dyDescent="0.25">
      <c r="C46" s="585"/>
      <c r="D46" s="544"/>
      <c r="E46" s="544"/>
      <c r="F46" s="544"/>
      <c r="G46" s="544"/>
      <c r="H46" s="544"/>
      <c r="I46" s="544"/>
      <c r="J46" s="544"/>
      <c r="K46" s="544"/>
      <c r="L46" s="544"/>
      <c r="M46" s="586"/>
      <c r="N46" s="292">
        <v>0.77083333333333337</v>
      </c>
      <c r="O46" s="469" t="s">
        <v>180</v>
      </c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1"/>
      <c r="AA46" s="305"/>
      <c r="AB46" s="228"/>
      <c r="AC46" s="14"/>
      <c r="AD46" s="14"/>
      <c r="AE46" s="394"/>
    </row>
    <row r="47" spans="3:31" s="1" customFormat="1" ht="37.5" customHeight="1" thickTop="1" thickBot="1" x14ac:dyDescent="0.25">
      <c r="C47" s="587"/>
      <c r="D47" s="588"/>
      <c r="E47" s="588"/>
      <c r="F47" s="588"/>
      <c r="G47" s="588"/>
      <c r="H47" s="588"/>
      <c r="I47" s="588"/>
      <c r="J47" s="588"/>
      <c r="K47" s="588"/>
      <c r="L47" s="588"/>
      <c r="M47" s="589"/>
      <c r="N47" s="254">
        <v>0.78125</v>
      </c>
      <c r="O47" s="590" t="s">
        <v>181</v>
      </c>
      <c r="P47" s="591"/>
      <c r="Q47" s="591"/>
      <c r="R47" s="592"/>
      <c r="S47" s="263">
        <v>94</v>
      </c>
      <c r="T47" s="45" t="s">
        <v>68</v>
      </c>
      <c r="U47" s="264">
        <v>0.74305555555555547</v>
      </c>
      <c r="V47" s="272" t="s">
        <v>21</v>
      </c>
      <c r="W47" s="264">
        <v>0.77430555555555547</v>
      </c>
      <c r="X47" s="257">
        <v>0.78125</v>
      </c>
      <c r="Y47" s="272" t="s">
        <v>21</v>
      </c>
      <c r="Z47" s="260">
        <v>0.78819444444444453</v>
      </c>
      <c r="AA47" s="300" t="s">
        <v>114</v>
      </c>
      <c r="AB47" s="155"/>
      <c r="AC47" s="156"/>
      <c r="AD47" s="14"/>
      <c r="AE47" s="394"/>
    </row>
    <row r="48" spans="3:31" s="1" customFormat="1" ht="37.5" customHeight="1" thickBot="1" x14ac:dyDescent="0.25">
      <c r="C48" s="239">
        <v>0.78819444444444453</v>
      </c>
      <c r="D48" s="404" t="s">
        <v>39</v>
      </c>
      <c r="E48" s="404"/>
      <c r="F48" s="404"/>
      <c r="G48" s="404"/>
      <c r="H48" s="404"/>
      <c r="I48" s="404"/>
      <c r="J48" s="404"/>
      <c r="K48" s="404"/>
      <c r="L48" s="404"/>
      <c r="M48" s="584"/>
      <c r="N48" s="63">
        <v>0.78819444444444453</v>
      </c>
      <c r="O48" s="407" t="s">
        <v>39</v>
      </c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9"/>
      <c r="AA48" s="237" t="s">
        <v>113</v>
      </c>
      <c r="AB48" s="155"/>
      <c r="AC48" s="14"/>
      <c r="AD48" s="14"/>
      <c r="AE48" s="394"/>
    </row>
    <row r="49" spans="3:31" s="1" customFormat="1" ht="37.5" customHeight="1" x14ac:dyDescent="0.2">
      <c r="C49" s="366" t="s">
        <v>57</v>
      </c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70"/>
      <c r="O49" s="370"/>
      <c r="P49" s="370"/>
      <c r="Q49" s="370"/>
      <c r="R49" s="290"/>
      <c r="S49" s="290"/>
      <c r="T49" s="290"/>
      <c r="U49" s="290"/>
      <c r="V49" s="290"/>
      <c r="W49" s="290"/>
      <c r="X49" s="290"/>
      <c r="Y49" s="290"/>
      <c r="Z49" s="291"/>
      <c r="AA49" s="16"/>
      <c r="AB49" s="156" t="s">
        <v>66</v>
      </c>
      <c r="AC49" s="410" t="s">
        <v>38</v>
      </c>
      <c r="AD49" s="410"/>
      <c r="AE49" s="394"/>
    </row>
    <row r="50" spans="3:31" s="1" customFormat="1" ht="37.5" customHeight="1" thickBot="1" x14ac:dyDescent="0.25">
      <c r="C50" s="360" t="s">
        <v>41</v>
      </c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167"/>
      <c r="S50" s="167"/>
      <c r="T50" s="167"/>
      <c r="U50" s="167"/>
      <c r="V50" s="167"/>
      <c r="W50" s="167"/>
      <c r="X50" s="167"/>
      <c r="Y50" s="167"/>
      <c r="Z50" s="179"/>
      <c r="AA50" s="18" t="s">
        <v>64</v>
      </c>
      <c r="AB50" s="19" t="s">
        <v>65</v>
      </c>
      <c r="AC50" s="362" t="s">
        <v>40</v>
      </c>
      <c r="AD50" s="363"/>
      <c r="AE50" s="395"/>
    </row>
    <row r="51" spans="3:31" s="1" customFormat="1" ht="37.5" customHeight="1" x14ac:dyDescent="0.2">
      <c r="C51" s="364" t="s">
        <v>43</v>
      </c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168"/>
      <c r="S51" s="168"/>
      <c r="T51" s="168"/>
      <c r="U51" s="168"/>
      <c r="V51" s="168"/>
      <c r="W51" s="168"/>
      <c r="X51" s="168"/>
      <c r="Y51" s="168"/>
      <c r="Z51" s="180"/>
      <c r="AA51" s="366" t="s">
        <v>74</v>
      </c>
      <c r="AB51" s="367"/>
      <c r="AC51" s="367"/>
      <c r="AD51" s="367"/>
      <c r="AE51" s="368"/>
    </row>
    <row r="52" spans="3:31" s="1" customFormat="1" ht="37.5" customHeight="1" x14ac:dyDescent="0.2">
      <c r="C52" s="364" t="s">
        <v>44</v>
      </c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168"/>
      <c r="S52" s="168"/>
      <c r="T52" s="168"/>
      <c r="U52" s="168"/>
      <c r="V52" s="168"/>
      <c r="W52" s="168"/>
      <c r="X52" s="168"/>
      <c r="Y52" s="168"/>
      <c r="Z52" s="180"/>
      <c r="AA52" s="369" t="s">
        <v>75</v>
      </c>
      <c r="AB52" s="370"/>
      <c r="AC52" s="370"/>
      <c r="AD52" s="370"/>
      <c r="AE52" s="371"/>
    </row>
    <row r="53" spans="3:31" s="1" customFormat="1" ht="37.5" customHeight="1" thickBot="1" x14ac:dyDescent="0.25">
      <c r="C53" s="593" t="s">
        <v>257</v>
      </c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141"/>
      <c r="S53" s="141"/>
      <c r="T53" s="141"/>
      <c r="U53" s="141"/>
      <c r="V53" s="141"/>
      <c r="W53" s="141"/>
      <c r="X53" s="141"/>
      <c r="Y53" s="141"/>
      <c r="Z53" s="143"/>
      <c r="AA53" s="357" t="s">
        <v>42</v>
      </c>
      <c r="AB53" s="358"/>
      <c r="AC53" s="358"/>
      <c r="AD53" s="358"/>
      <c r="AE53" s="359"/>
    </row>
    <row r="54" spans="3:31" s="20" customFormat="1" ht="52.5" customHeight="1" x14ac:dyDescent="0.35"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1"/>
      <c r="O54" s="21"/>
      <c r="P54" s="21"/>
      <c r="Q54" s="21"/>
      <c r="R54" s="13"/>
      <c r="S54" s="21"/>
      <c r="T54" s="22"/>
      <c r="U54" s="22"/>
      <c r="V54" s="22"/>
      <c r="W54" s="22"/>
      <c r="X54" s="22"/>
      <c r="Y54" s="22"/>
      <c r="Z54" s="22"/>
      <c r="AA54" s="22"/>
      <c r="AC54" s="22"/>
      <c r="AD54" s="22"/>
      <c r="AE54" s="22"/>
    </row>
    <row r="55" spans="3:31" ht="37.5" customHeight="1" x14ac:dyDescent="0.35">
      <c r="C55" s="544"/>
      <c r="D55" s="376"/>
      <c r="E55" s="230"/>
      <c r="F55" s="545"/>
      <c r="G55" s="546"/>
      <c r="H55" s="543"/>
      <c r="I55" s="547"/>
      <c r="J55" s="543"/>
      <c r="K55" s="543"/>
      <c r="L55" s="547"/>
      <c r="M55" s="543"/>
      <c r="N55" s="277"/>
      <c r="O55" s="277"/>
      <c r="P55" s="277"/>
      <c r="Q55" s="277"/>
      <c r="R55" s="241"/>
      <c r="AB55" s="20"/>
    </row>
    <row r="56" spans="3:31" ht="37.5" customHeight="1" x14ac:dyDescent="0.35">
      <c r="C56" s="544"/>
      <c r="D56" s="376"/>
      <c r="E56" s="230"/>
      <c r="F56" s="545"/>
      <c r="G56" s="546"/>
      <c r="H56" s="543"/>
      <c r="I56" s="547"/>
      <c r="J56" s="543"/>
      <c r="K56" s="543"/>
      <c r="L56" s="547"/>
      <c r="M56" s="543"/>
      <c r="N56" s="277"/>
      <c r="O56" s="277"/>
      <c r="P56" s="277"/>
      <c r="Q56" s="277"/>
      <c r="R56" s="241"/>
      <c r="AB56" s="20"/>
    </row>
    <row r="57" spans="3:31" ht="37.5" customHeight="1" x14ac:dyDescent="0.35">
      <c r="C57" s="544"/>
      <c r="D57" s="376"/>
      <c r="E57" s="278"/>
      <c r="F57" s="545"/>
      <c r="G57" s="546"/>
      <c r="H57" s="543"/>
      <c r="I57" s="547"/>
      <c r="J57" s="543"/>
      <c r="K57" s="543"/>
      <c r="L57" s="547"/>
      <c r="M57" s="543"/>
      <c r="N57" s="277"/>
      <c r="O57" s="277"/>
      <c r="P57" s="277"/>
      <c r="Q57" s="277"/>
      <c r="R57" s="279"/>
      <c r="AB57" s="281"/>
      <c r="AC57" s="281"/>
      <c r="AD57" s="281"/>
    </row>
    <row r="58" spans="3:31" ht="37.5" customHeight="1" x14ac:dyDescent="0.35">
      <c r="C58" s="277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277"/>
      <c r="O58" s="277"/>
      <c r="P58" s="277"/>
      <c r="Q58" s="277"/>
      <c r="R58" s="279"/>
      <c r="AB58" s="311"/>
      <c r="AC58" s="311"/>
      <c r="AD58" s="311"/>
    </row>
    <row r="59" spans="3:31" ht="37.5" customHeight="1" x14ac:dyDescent="0.35">
      <c r="C59" s="277"/>
      <c r="D59" s="75"/>
      <c r="E59" s="75"/>
      <c r="F59" s="550"/>
      <c r="G59" s="75"/>
      <c r="H59" s="75"/>
      <c r="I59" s="75"/>
      <c r="J59" s="75"/>
      <c r="K59" s="75"/>
      <c r="L59" s="75"/>
      <c r="M59" s="75"/>
      <c r="N59" s="277"/>
      <c r="O59" s="277"/>
      <c r="P59" s="277"/>
      <c r="Q59" s="277"/>
      <c r="R59" s="279"/>
      <c r="AB59" s="20"/>
    </row>
    <row r="60" spans="3:31" ht="37.5" customHeight="1" x14ac:dyDescent="0.35">
      <c r="C60" s="277"/>
      <c r="D60" s="75"/>
      <c r="E60" s="75"/>
      <c r="F60" s="550"/>
      <c r="G60" s="75"/>
      <c r="H60" s="75"/>
      <c r="I60" s="75"/>
      <c r="J60" s="75"/>
      <c r="K60" s="75"/>
      <c r="L60" s="75"/>
      <c r="M60" s="75"/>
      <c r="N60" s="277"/>
      <c r="O60" s="277"/>
      <c r="P60" s="277"/>
      <c r="Q60" s="277"/>
      <c r="R60" s="280"/>
      <c r="AB60" s="20"/>
    </row>
    <row r="61" spans="3:31" ht="37.5" customHeight="1" x14ac:dyDescent="0.35">
      <c r="C61" s="277"/>
      <c r="D61" s="75"/>
      <c r="E61" s="75"/>
      <c r="F61" s="551"/>
      <c r="G61" s="75"/>
      <c r="H61" s="75"/>
      <c r="I61" s="75"/>
      <c r="J61" s="75"/>
      <c r="K61" s="75"/>
      <c r="L61" s="75"/>
      <c r="M61" s="75"/>
      <c r="N61" s="277"/>
      <c r="O61" s="277"/>
      <c r="P61" s="277"/>
      <c r="Q61" s="277"/>
      <c r="R61" s="281"/>
      <c r="AB61" s="20"/>
    </row>
    <row r="62" spans="3:31" ht="37.5" customHeight="1" x14ac:dyDescent="0.35">
      <c r="C62" s="277"/>
      <c r="D62" s="75"/>
      <c r="E62" s="75"/>
      <c r="F62" s="551"/>
      <c r="G62" s="75"/>
      <c r="H62" s="75"/>
      <c r="I62" s="75"/>
      <c r="J62" s="75"/>
      <c r="K62" s="75"/>
      <c r="L62" s="75"/>
      <c r="M62" s="75"/>
      <c r="N62" s="277"/>
      <c r="O62" s="277"/>
      <c r="P62" s="277"/>
      <c r="Q62" s="277"/>
      <c r="R62" s="281"/>
      <c r="AB62" s="20"/>
    </row>
    <row r="63" spans="3:31" ht="37.5" customHeight="1" x14ac:dyDescent="0.35">
      <c r="C63" s="277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277"/>
      <c r="O63" s="277"/>
      <c r="P63" s="277"/>
      <c r="Q63" s="277"/>
      <c r="R63" s="280"/>
    </row>
    <row r="64" spans="3:31" ht="37.5" customHeight="1" x14ac:dyDescent="0.35">
      <c r="C64" s="277"/>
      <c r="D64" s="75"/>
      <c r="E64" s="75"/>
      <c r="F64" s="551"/>
      <c r="G64" s="75"/>
      <c r="H64" s="75"/>
      <c r="I64" s="75"/>
      <c r="J64" s="75"/>
      <c r="K64" s="75"/>
      <c r="L64" s="75"/>
      <c r="M64" s="75"/>
      <c r="N64" s="277"/>
      <c r="O64" s="277"/>
      <c r="P64" s="277"/>
      <c r="Q64" s="277"/>
      <c r="R64" s="280"/>
    </row>
    <row r="65" spans="3:29" ht="37.5" customHeight="1" x14ac:dyDescent="0.35">
      <c r="C65" s="277"/>
      <c r="D65" s="75"/>
      <c r="E65" s="75"/>
      <c r="F65" s="551"/>
      <c r="G65" s="75"/>
      <c r="H65" s="75"/>
      <c r="I65" s="75"/>
      <c r="J65" s="75"/>
      <c r="K65" s="75"/>
      <c r="L65" s="75"/>
      <c r="M65" s="75"/>
      <c r="N65" s="277"/>
      <c r="O65" s="277"/>
      <c r="P65" s="277"/>
      <c r="Q65" s="277"/>
      <c r="R65" s="280"/>
      <c r="Z65" s="75"/>
    </row>
    <row r="66" spans="3:29" ht="37.5" customHeight="1" x14ac:dyDescent="0.35">
      <c r="C66" s="277"/>
      <c r="D66" s="75"/>
      <c r="E66" s="75"/>
      <c r="F66" s="551"/>
      <c r="G66" s="75"/>
      <c r="H66" s="75"/>
      <c r="I66" s="75"/>
      <c r="J66" s="75"/>
      <c r="K66" s="75"/>
      <c r="L66" s="75"/>
      <c r="M66" s="75"/>
      <c r="N66" s="277"/>
      <c r="O66" s="277"/>
      <c r="P66" s="277"/>
      <c r="Q66" s="277"/>
      <c r="R66" s="280"/>
      <c r="Z66" s="75"/>
      <c r="AB66" s="75"/>
      <c r="AC66" s="75"/>
    </row>
    <row r="67" spans="3:29" ht="37.5" customHeight="1" x14ac:dyDescent="0.35">
      <c r="C67" s="277"/>
      <c r="D67" s="75"/>
      <c r="E67" s="75"/>
      <c r="F67" s="552"/>
      <c r="G67" s="75"/>
      <c r="H67" s="75"/>
      <c r="I67" s="75"/>
      <c r="J67" s="75"/>
      <c r="K67" s="75"/>
      <c r="L67" s="75"/>
      <c r="M67" s="75"/>
      <c r="N67" s="277"/>
      <c r="O67" s="277"/>
      <c r="P67" s="277"/>
      <c r="Q67" s="277"/>
      <c r="R67" s="281"/>
      <c r="Z67" s="75"/>
      <c r="AB67" s="75"/>
      <c r="AC67" s="75"/>
    </row>
    <row r="68" spans="3:29" ht="37.5" customHeight="1" x14ac:dyDescent="0.35">
      <c r="C68" s="277"/>
      <c r="D68" s="75"/>
      <c r="E68" s="75"/>
      <c r="F68" s="552"/>
      <c r="G68" s="75"/>
      <c r="H68" s="75"/>
      <c r="I68" s="75"/>
      <c r="J68" s="75"/>
      <c r="K68" s="75"/>
      <c r="L68" s="75"/>
      <c r="M68" s="75"/>
      <c r="N68" s="277"/>
      <c r="O68" s="277"/>
      <c r="P68" s="277"/>
      <c r="Q68" s="277"/>
      <c r="R68" s="281"/>
      <c r="Z68" s="75"/>
      <c r="AB68" s="75"/>
      <c r="AC68" s="75"/>
    </row>
    <row r="69" spans="3:29" ht="37.5" customHeight="1" x14ac:dyDescent="0.35">
      <c r="C69" s="277"/>
      <c r="D69" s="75"/>
      <c r="E69" s="75"/>
      <c r="F69" s="552"/>
      <c r="G69" s="75"/>
      <c r="H69" s="75"/>
      <c r="I69" s="75"/>
      <c r="J69" s="75"/>
      <c r="K69" s="75"/>
      <c r="L69" s="75"/>
      <c r="M69" s="75"/>
      <c r="N69" s="277"/>
      <c r="O69" s="277"/>
      <c r="P69" s="277"/>
      <c r="Q69" s="277"/>
      <c r="R69" s="281"/>
      <c r="Z69" s="75"/>
      <c r="AB69" s="75"/>
      <c r="AC69" s="75"/>
    </row>
    <row r="70" spans="3:29" ht="37.5" customHeight="1" x14ac:dyDescent="0.35">
      <c r="C70" s="277"/>
      <c r="D70" s="75"/>
      <c r="E70" s="75"/>
      <c r="F70" s="552"/>
      <c r="G70" s="75"/>
      <c r="H70" s="75"/>
      <c r="I70" s="75"/>
      <c r="J70" s="75"/>
      <c r="K70" s="75"/>
      <c r="L70" s="75"/>
      <c r="M70" s="75"/>
      <c r="N70" s="277"/>
      <c r="O70" s="277"/>
      <c r="P70" s="277"/>
      <c r="Q70" s="277"/>
      <c r="R70" s="283"/>
      <c r="Z70" s="75"/>
      <c r="AB70" s="75"/>
      <c r="AC70" s="75"/>
    </row>
    <row r="71" spans="3:29" ht="37.5" customHeight="1" x14ac:dyDescent="0.35">
      <c r="C71" s="277"/>
      <c r="D71" s="75"/>
      <c r="E71" s="75"/>
      <c r="F71" s="552"/>
      <c r="G71" s="75"/>
      <c r="H71" s="75"/>
      <c r="I71" s="75"/>
      <c r="J71" s="75"/>
      <c r="K71" s="75"/>
      <c r="L71" s="75"/>
      <c r="M71" s="75"/>
      <c r="N71" s="277"/>
      <c r="O71" s="277"/>
      <c r="P71" s="277"/>
      <c r="Q71" s="277"/>
      <c r="R71" s="283"/>
      <c r="Z71" s="75"/>
      <c r="AB71" s="75"/>
      <c r="AC71" s="75"/>
    </row>
    <row r="72" spans="3:29" ht="37.5" customHeight="1" x14ac:dyDescent="0.35">
      <c r="C72" s="277"/>
      <c r="D72" s="75"/>
      <c r="E72" s="75"/>
      <c r="F72" s="552"/>
      <c r="G72" s="75"/>
      <c r="H72" s="75"/>
      <c r="I72" s="75"/>
      <c r="J72" s="75"/>
      <c r="K72" s="75"/>
      <c r="L72" s="75"/>
      <c r="M72" s="75"/>
      <c r="N72" s="277"/>
      <c r="O72" s="277"/>
      <c r="P72" s="277"/>
      <c r="Q72" s="277"/>
      <c r="R72" s="283"/>
      <c r="Z72" s="75"/>
      <c r="AB72" s="75"/>
      <c r="AC72" s="75"/>
    </row>
    <row r="73" spans="3:29" ht="37.5" customHeight="1" x14ac:dyDescent="0.35">
      <c r="C73" s="277"/>
      <c r="D73" s="75"/>
      <c r="E73" s="75"/>
      <c r="F73" s="552"/>
      <c r="G73" s="75"/>
      <c r="H73" s="75"/>
      <c r="I73" s="75"/>
      <c r="J73" s="75"/>
      <c r="K73" s="75"/>
      <c r="L73" s="75"/>
      <c r="M73" s="75"/>
      <c r="N73" s="277"/>
      <c r="O73" s="277"/>
      <c r="P73" s="277"/>
      <c r="Q73" s="277"/>
      <c r="R73" s="283"/>
      <c r="Z73" s="75"/>
      <c r="AB73" s="75"/>
      <c r="AC73" s="75"/>
    </row>
    <row r="74" spans="3:29" ht="37.5" customHeight="1" x14ac:dyDescent="0.35">
      <c r="C74" s="277"/>
      <c r="D74" s="75"/>
      <c r="E74" s="75"/>
      <c r="F74" s="545"/>
      <c r="G74" s="75"/>
      <c r="H74" s="75"/>
      <c r="I74" s="75"/>
      <c r="J74" s="75"/>
      <c r="K74" s="75"/>
      <c r="L74" s="75"/>
      <c r="M74" s="75"/>
      <c r="N74" s="277"/>
      <c r="O74" s="277"/>
      <c r="P74" s="277"/>
      <c r="Q74" s="277"/>
      <c r="R74" s="283"/>
      <c r="Z74" s="75"/>
      <c r="AB74" s="75"/>
      <c r="AC74" s="75"/>
    </row>
    <row r="75" spans="3:29" ht="37.5" customHeight="1" x14ac:dyDescent="0.35">
      <c r="C75" s="277"/>
      <c r="D75" s="75"/>
      <c r="E75" s="75"/>
      <c r="F75" s="545"/>
      <c r="G75" s="75"/>
      <c r="H75" s="75"/>
      <c r="I75" s="75"/>
      <c r="J75" s="75"/>
      <c r="K75" s="75"/>
      <c r="L75" s="75"/>
      <c r="M75" s="75"/>
      <c r="N75" s="277"/>
      <c r="O75" s="277"/>
      <c r="P75" s="277"/>
      <c r="Q75" s="277"/>
      <c r="R75" s="283"/>
      <c r="Z75" s="75"/>
      <c r="AB75" s="75"/>
      <c r="AC75" s="75"/>
    </row>
    <row r="76" spans="3:29" ht="37.5" customHeight="1" x14ac:dyDescent="0.35">
      <c r="C76" s="277"/>
      <c r="D76" s="75"/>
      <c r="E76" s="75"/>
      <c r="F76" s="545"/>
      <c r="G76" s="75"/>
      <c r="H76" s="75"/>
      <c r="I76" s="75"/>
      <c r="J76" s="75"/>
      <c r="K76" s="75"/>
      <c r="L76" s="75"/>
      <c r="M76" s="75"/>
      <c r="N76" s="277"/>
      <c r="O76" s="277"/>
      <c r="P76" s="277"/>
      <c r="Q76" s="277"/>
      <c r="R76" s="283"/>
      <c r="Z76" s="75"/>
      <c r="AB76" s="75"/>
      <c r="AC76" s="75"/>
    </row>
    <row r="77" spans="3:29" ht="37.5" customHeight="1" x14ac:dyDescent="0.35">
      <c r="C77" s="277"/>
      <c r="D77" s="75"/>
      <c r="E77" s="75"/>
      <c r="F77" s="545"/>
      <c r="G77" s="75"/>
      <c r="H77" s="75"/>
      <c r="I77" s="75"/>
      <c r="J77" s="75"/>
      <c r="K77" s="75"/>
      <c r="L77" s="75"/>
      <c r="M77" s="75"/>
      <c r="N77" s="277"/>
      <c r="O77" s="277"/>
      <c r="P77" s="277"/>
      <c r="Q77" s="277"/>
      <c r="R77" s="283"/>
      <c r="Z77" s="75"/>
      <c r="AB77" s="75"/>
      <c r="AC77" s="75"/>
    </row>
    <row r="78" spans="3:29" ht="37.5" customHeight="1" x14ac:dyDescent="0.35">
      <c r="C78" s="277"/>
      <c r="D78" s="75"/>
      <c r="E78" s="75"/>
      <c r="F78" s="545"/>
      <c r="G78" s="75"/>
      <c r="H78" s="75"/>
      <c r="I78" s="75"/>
      <c r="J78" s="75"/>
      <c r="K78" s="75"/>
      <c r="L78" s="75"/>
      <c r="M78" s="75"/>
      <c r="N78" s="277"/>
      <c r="O78" s="277"/>
      <c r="P78" s="277"/>
      <c r="Q78" s="277"/>
      <c r="R78" s="241"/>
      <c r="Z78" s="75"/>
      <c r="AB78" s="75"/>
      <c r="AC78" s="75"/>
    </row>
    <row r="79" spans="3:29" ht="37.5" customHeight="1" x14ac:dyDescent="0.35">
      <c r="C79" s="277"/>
      <c r="D79" s="75"/>
      <c r="E79" s="75"/>
      <c r="F79" s="545"/>
      <c r="G79" s="75"/>
      <c r="H79" s="75"/>
      <c r="I79" s="75"/>
      <c r="J79" s="75"/>
      <c r="K79" s="75"/>
      <c r="L79" s="75"/>
      <c r="M79" s="75"/>
      <c r="N79" s="277"/>
      <c r="O79" s="277"/>
      <c r="P79" s="277"/>
      <c r="Q79" s="277"/>
      <c r="R79" s="241"/>
      <c r="Z79" s="75"/>
      <c r="AB79" s="75"/>
      <c r="AC79" s="75"/>
    </row>
    <row r="80" spans="3:29" ht="37.5" customHeight="1" x14ac:dyDescent="0.35">
      <c r="C80" s="277"/>
      <c r="D80" s="75"/>
      <c r="E80" s="75"/>
      <c r="F80" s="545"/>
      <c r="G80" s="75"/>
      <c r="H80" s="75"/>
      <c r="I80" s="75"/>
      <c r="J80" s="75"/>
      <c r="K80" s="75"/>
      <c r="L80" s="75"/>
      <c r="M80" s="75"/>
      <c r="N80" s="277"/>
      <c r="O80" s="277"/>
      <c r="P80" s="277"/>
      <c r="Q80" s="277"/>
      <c r="R80" s="241"/>
      <c r="Z80" s="75"/>
      <c r="AB80" s="75"/>
      <c r="AC80" s="75"/>
    </row>
    <row r="81" spans="3:30" ht="37.5" customHeight="1" x14ac:dyDescent="0.35">
      <c r="C81" s="277"/>
      <c r="D81" s="75"/>
      <c r="E81" s="75"/>
      <c r="F81" s="545"/>
      <c r="G81" s="75"/>
      <c r="H81" s="75"/>
      <c r="I81" s="75"/>
      <c r="J81" s="75"/>
      <c r="K81" s="75"/>
      <c r="L81" s="75"/>
      <c r="M81" s="75"/>
      <c r="N81" s="277"/>
      <c r="O81" s="277"/>
      <c r="P81" s="277"/>
      <c r="Q81" s="277"/>
      <c r="R81" s="241"/>
      <c r="Z81" s="75"/>
      <c r="AB81" s="75"/>
      <c r="AC81" s="75"/>
    </row>
    <row r="82" spans="3:30" ht="37.5" customHeight="1" x14ac:dyDescent="0.35">
      <c r="C82" s="277"/>
      <c r="D82" s="75"/>
      <c r="E82" s="75"/>
      <c r="F82" s="545"/>
      <c r="G82" s="75"/>
      <c r="H82" s="75"/>
      <c r="I82" s="75"/>
      <c r="J82" s="75"/>
      <c r="K82" s="75"/>
      <c r="L82" s="75"/>
      <c r="M82" s="75"/>
      <c r="N82" s="277"/>
      <c r="O82" s="277"/>
      <c r="P82" s="277"/>
      <c r="Q82" s="277"/>
      <c r="R82" s="241"/>
      <c r="Z82" s="75"/>
      <c r="AB82" s="75"/>
      <c r="AC82" s="75"/>
    </row>
    <row r="83" spans="3:30" ht="37.5" customHeight="1" x14ac:dyDescent="0.35">
      <c r="C83" s="277"/>
      <c r="D83" s="75"/>
      <c r="E83" s="75"/>
      <c r="F83" s="545"/>
      <c r="G83" s="75"/>
      <c r="H83" s="75"/>
      <c r="I83" s="75"/>
      <c r="J83" s="75"/>
      <c r="K83" s="75"/>
      <c r="L83" s="75"/>
      <c r="M83" s="75"/>
      <c r="N83" s="277"/>
      <c r="O83" s="277"/>
      <c r="P83" s="277"/>
      <c r="Q83" s="277"/>
      <c r="R83" s="241"/>
      <c r="Z83" s="75"/>
      <c r="AB83" s="75"/>
      <c r="AC83" s="75"/>
    </row>
    <row r="84" spans="3:30" ht="37.5" customHeight="1" x14ac:dyDescent="0.35">
      <c r="C84" s="277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277"/>
      <c r="O84" s="277"/>
      <c r="P84" s="277"/>
      <c r="Q84" s="277"/>
      <c r="R84" s="283"/>
      <c r="Z84" s="75"/>
      <c r="AB84" s="75"/>
      <c r="AC84" s="75"/>
    </row>
    <row r="85" spans="3:30" ht="37.5" customHeight="1" x14ac:dyDescent="0.35">
      <c r="C85" s="277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277"/>
      <c r="O85" s="277"/>
      <c r="P85" s="277"/>
      <c r="Q85" s="277"/>
      <c r="R85" s="283"/>
      <c r="Z85" s="75"/>
      <c r="AB85" s="75"/>
      <c r="AC85" s="75"/>
      <c r="AD85" s="75"/>
    </row>
    <row r="86" spans="3:30" ht="37.5" customHeight="1" x14ac:dyDescent="0.35">
      <c r="C86" s="277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277"/>
      <c r="O86" s="277"/>
      <c r="P86" s="277"/>
      <c r="Q86" s="277"/>
      <c r="R86" s="283"/>
      <c r="Z86" s="75"/>
      <c r="AB86" s="75"/>
      <c r="AC86" s="75"/>
      <c r="AD86" s="75"/>
    </row>
    <row r="87" spans="3:30" ht="37.5" customHeight="1" x14ac:dyDescent="0.35">
      <c r="C87" s="277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277"/>
      <c r="O87" s="277"/>
      <c r="P87" s="277"/>
      <c r="Q87" s="277"/>
      <c r="R87" s="283"/>
      <c r="Z87" s="75"/>
      <c r="AB87" s="75"/>
      <c r="AC87" s="75"/>
      <c r="AD87" s="75"/>
    </row>
    <row r="88" spans="3:30" ht="37.5" customHeight="1" x14ac:dyDescent="0.35">
      <c r="C88" s="277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277"/>
      <c r="O88" s="277"/>
      <c r="P88" s="277"/>
      <c r="Q88" s="277"/>
      <c r="R88" s="283"/>
      <c r="Z88" s="75"/>
      <c r="AB88" s="75"/>
      <c r="AC88" s="75"/>
      <c r="AD88" s="75"/>
    </row>
    <row r="89" spans="3:30" ht="37.5" customHeight="1" x14ac:dyDescent="0.35">
      <c r="C89" s="277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277"/>
      <c r="O89" s="277"/>
      <c r="P89" s="277"/>
      <c r="Q89" s="277"/>
      <c r="R89" s="283"/>
      <c r="Z89" s="75"/>
      <c r="AB89" s="75"/>
      <c r="AC89" s="75"/>
      <c r="AD89" s="75"/>
    </row>
    <row r="90" spans="3:30" ht="37.5" customHeight="1" x14ac:dyDescent="0.35">
      <c r="C90" s="277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277"/>
      <c r="O90" s="277"/>
      <c r="P90" s="277"/>
      <c r="Q90" s="277"/>
      <c r="R90" s="283"/>
      <c r="AA90" s="75"/>
      <c r="AB90" s="75"/>
      <c r="AC90" s="75"/>
      <c r="AD90" s="75"/>
    </row>
    <row r="91" spans="3:30" ht="37.5" customHeight="1" x14ac:dyDescent="0.35">
      <c r="C91" s="277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277"/>
      <c r="O91" s="277"/>
      <c r="P91" s="277"/>
      <c r="Q91" s="277"/>
      <c r="R91" s="548"/>
    </row>
    <row r="92" spans="3:30" ht="37.5" customHeight="1" x14ac:dyDescent="0.35">
      <c r="C92" s="277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277"/>
      <c r="O92" s="277"/>
      <c r="P92" s="277"/>
      <c r="Q92" s="277"/>
      <c r="R92" s="548"/>
    </row>
    <row r="93" spans="3:30" ht="37.5" customHeight="1" x14ac:dyDescent="0.35">
      <c r="C93" s="277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277"/>
      <c r="O93" s="277"/>
      <c r="P93" s="277"/>
      <c r="Q93" s="277"/>
      <c r="R93" s="549"/>
    </row>
    <row r="94" spans="3:30" ht="37.5" customHeight="1" x14ac:dyDescent="0.35">
      <c r="C94" s="277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277"/>
      <c r="O94" s="277"/>
      <c r="P94" s="277"/>
      <c r="Q94" s="277"/>
      <c r="R94" s="549"/>
    </row>
    <row r="95" spans="3:30" ht="37.5" customHeight="1" x14ac:dyDescent="0.35">
      <c r="C95" s="277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277"/>
      <c r="O95" s="277"/>
      <c r="P95" s="277"/>
      <c r="Q95" s="277"/>
      <c r="R95" s="284"/>
    </row>
    <row r="96" spans="3:30" ht="37.5" customHeight="1" x14ac:dyDescent="0.35">
      <c r="C96" s="277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277"/>
      <c r="O96" s="277"/>
      <c r="P96" s="277"/>
      <c r="Q96" s="277"/>
      <c r="R96" s="283"/>
    </row>
    <row r="97" spans="3:18" ht="37.5" customHeight="1" x14ac:dyDescent="0.35">
      <c r="C97" s="277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277"/>
      <c r="O97" s="277"/>
      <c r="P97" s="277"/>
      <c r="Q97" s="277"/>
      <c r="R97" s="283"/>
    </row>
    <row r="98" spans="3:18" ht="37.5" customHeight="1" x14ac:dyDescent="0.35">
      <c r="C98" s="277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277"/>
      <c r="O98" s="277"/>
      <c r="P98" s="277"/>
      <c r="Q98" s="277"/>
      <c r="R98" s="241"/>
    </row>
    <row r="99" spans="3:18" ht="37.5" customHeight="1" x14ac:dyDescent="0.35">
      <c r="C99" s="277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277"/>
      <c r="O99" s="277"/>
      <c r="P99" s="277"/>
      <c r="Q99" s="277"/>
      <c r="R99" s="241"/>
    </row>
    <row r="100" spans="3:18" ht="37.5" customHeight="1" x14ac:dyDescent="0.35">
      <c r="C100" s="277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277"/>
      <c r="O100" s="277"/>
      <c r="P100" s="277"/>
      <c r="Q100" s="277"/>
      <c r="R100" s="241"/>
    </row>
  </sheetData>
  <mergeCells count="160">
    <mergeCell ref="G29:G32"/>
    <mergeCell ref="F29:F32"/>
    <mergeCell ref="AA25:AA26"/>
    <mergeCell ref="AC27:AC28"/>
    <mergeCell ref="AB25:AB26"/>
    <mergeCell ref="AC25:AC26"/>
    <mergeCell ref="S25:S26"/>
    <mergeCell ref="T25:T26"/>
    <mergeCell ref="U25:U26"/>
    <mergeCell ref="V25:V26"/>
    <mergeCell ref="L23:L28"/>
    <mergeCell ref="X27:X28"/>
    <mergeCell ref="Y27:Y28"/>
    <mergeCell ref="Z27:Z28"/>
    <mergeCell ref="AA27:AA28"/>
    <mergeCell ref="R25:R26"/>
    <mergeCell ref="AB27:AB28"/>
    <mergeCell ref="O25:O26"/>
    <mergeCell ref="M20:M22"/>
    <mergeCell ref="L20:L22"/>
    <mergeCell ref="K20:K22"/>
    <mergeCell ref="M29:M32"/>
    <mergeCell ref="L29:L32"/>
    <mergeCell ref="K29:K32"/>
    <mergeCell ref="J29:J32"/>
    <mergeCell ref="I29:I32"/>
    <mergeCell ref="H29:H32"/>
    <mergeCell ref="AE25:AE26"/>
    <mergeCell ref="N27:N28"/>
    <mergeCell ref="O27:O28"/>
    <mergeCell ref="R27:R28"/>
    <mergeCell ref="S27:S28"/>
    <mergeCell ref="J20:J22"/>
    <mergeCell ref="I20:I22"/>
    <mergeCell ref="H20:H22"/>
    <mergeCell ref="D15:D16"/>
    <mergeCell ref="M17:M19"/>
    <mergeCell ref="L17:L19"/>
    <mergeCell ref="K17:K19"/>
    <mergeCell ref="J17:J19"/>
    <mergeCell ref="I17:I19"/>
    <mergeCell ref="H17:H19"/>
    <mergeCell ref="G17:G19"/>
    <mergeCell ref="F17:F19"/>
    <mergeCell ref="D17:D19"/>
    <mergeCell ref="M15:M16"/>
    <mergeCell ref="L15:L16"/>
    <mergeCell ref="K15:K16"/>
    <mergeCell ref="J15:J16"/>
    <mergeCell ref="I15:I16"/>
    <mergeCell ref="H15:H16"/>
    <mergeCell ref="AA53:AE53"/>
    <mergeCell ref="C50:Q50"/>
    <mergeCell ref="AC50:AD50"/>
    <mergeCell ref="C51:Q51"/>
    <mergeCell ref="AA51:AE51"/>
    <mergeCell ref="C52:Q52"/>
    <mergeCell ref="AA52:AE52"/>
    <mergeCell ref="AE36:AE50"/>
    <mergeCell ref="D48:M48"/>
    <mergeCell ref="O48:Z48"/>
    <mergeCell ref="C49:Q49"/>
    <mergeCell ref="AC49:AD49"/>
    <mergeCell ref="C33:M47"/>
    <mergeCell ref="O35:Z35"/>
    <mergeCell ref="O47:R47"/>
    <mergeCell ref="O46:Z46"/>
    <mergeCell ref="Q36:Q45"/>
    <mergeCell ref="C53:Q53"/>
    <mergeCell ref="AD27:AD28"/>
    <mergeCell ref="AE27:AE28"/>
    <mergeCell ref="V27:V28"/>
    <mergeCell ref="W27:W28"/>
    <mergeCell ref="AC6:AD6"/>
    <mergeCell ref="D5:M6"/>
    <mergeCell ref="O5:Z5"/>
    <mergeCell ref="O6:Z6"/>
    <mergeCell ref="K12:K14"/>
    <mergeCell ref="F9:F11"/>
    <mergeCell ref="G9:G11"/>
    <mergeCell ref="H9:H11"/>
    <mergeCell ref="I9:I11"/>
    <mergeCell ref="J9:J11"/>
    <mergeCell ref="K9:K11"/>
    <mergeCell ref="L9:L11"/>
    <mergeCell ref="M9:M11"/>
    <mergeCell ref="T27:T28"/>
    <mergeCell ref="U27:U28"/>
    <mergeCell ref="W25:W26"/>
    <mergeCell ref="X25:X26"/>
    <mergeCell ref="Y25:Y26"/>
    <mergeCell ref="Z25:Z26"/>
    <mergeCell ref="Q18:Q34"/>
    <mergeCell ref="C5:C6"/>
    <mergeCell ref="C7:M8"/>
    <mergeCell ref="Q7:Q16"/>
    <mergeCell ref="O17:Z17"/>
    <mergeCell ref="AD25:AD26"/>
    <mergeCell ref="E9:E14"/>
    <mergeCell ref="C1:AE2"/>
    <mergeCell ref="C3:M3"/>
    <mergeCell ref="N3:Z3"/>
    <mergeCell ref="AA3:AE3"/>
    <mergeCell ref="H4:J4"/>
    <mergeCell ref="K4:M4"/>
    <mergeCell ref="T4:W4"/>
    <mergeCell ref="X4:Z4"/>
    <mergeCell ref="AC5:AD5"/>
    <mergeCell ref="L12:L14"/>
    <mergeCell ref="M12:M14"/>
    <mergeCell ref="C12:C14"/>
    <mergeCell ref="D12:D14"/>
    <mergeCell ref="F12:F14"/>
    <mergeCell ref="G12:G14"/>
    <mergeCell ref="H12:H14"/>
    <mergeCell ref="I12:I14"/>
    <mergeCell ref="J12:J14"/>
    <mergeCell ref="R91:R92"/>
    <mergeCell ref="R93:R94"/>
    <mergeCell ref="F59:F60"/>
    <mergeCell ref="F61:F62"/>
    <mergeCell ref="F64:F66"/>
    <mergeCell ref="F67:F69"/>
    <mergeCell ref="F70:F73"/>
    <mergeCell ref="F74:F79"/>
    <mergeCell ref="F80:F83"/>
    <mergeCell ref="M55:M57"/>
    <mergeCell ref="C55:C57"/>
    <mergeCell ref="D55:D57"/>
    <mergeCell ref="F55:F57"/>
    <mergeCell ref="G55:G57"/>
    <mergeCell ref="H55:H57"/>
    <mergeCell ref="I55:I57"/>
    <mergeCell ref="J55:J57"/>
    <mergeCell ref="K55:K57"/>
    <mergeCell ref="L55:L57"/>
    <mergeCell ref="C9:C11"/>
    <mergeCell ref="D9:D11"/>
    <mergeCell ref="M23:M28"/>
    <mergeCell ref="J23:J28"/>
    <mergeCell ref="I23:I28"/>
    <mergeCell ref="H23:H28"/>
    <mergeCell ref="N25:N26"/>
    <mergeCell ref="C15:C16"/>
    <mergeCell ref="C17:C19"/>
    <mergeCell ref="G15:G16"/>
    <mergeCell ref="F15:F16"/>
    <mergeCell ref="E15:E22"/>
    <mergeCell ref="G23:G28"/>
    <mergeCell ref="F23:F28"/>
    <mergeCell ref="D23:D28"/>
    <mergeCell ref="C23:C28"/>
    <mergeCell ref="E23:E32"/>
    <mergeCell ref="D29:D32"/>
    <mergeCell ref="C29:C32"/>
    <mergeCell ref="K23:K28"/>
    <mergeCell ref="C20:C22"/>
    <mergeCell ref="D20:D22"/>
    <mergeCell ref="F20:F22"/>
    <mergeCell ref="G20:G22"/>
  </mergeCells>
  <phoneticPr fontId="1"/>
  <printOptions horizontalCentered="1"/>
  <pageMargins left="0.23622047244094491" right="0.23622047244094491" top="0.19685039370078741" bottom="0.19685039370078741" header="0.31496062992125984" footer="0.31496062992125984"/>
  <pageSetup paperSize="9" scale="31" orientation="landscape" r:id="rId1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3C663-CE78-4771-AA72-DFBE2628B2D9}">
  <dimension ref="A1:I32"/>
  <sheetViews>
    <sheetView workbookViewId="0"/>
  </sheetViews>
  <sheetFormatPr defaultColWidth="9" defaultRowHeight="17.5" x14ac:dyDescent="0.2"/>
  <cols>
    <col min="1" max="1" width="5.81640625" style="317" customWidth="1"/>
    <col min="2" max="2" width="28.08984375" style="317" customWidth="1"/>
    <col min="3" max="3" width="5.81640625" style="317" customWidth="1"/>
    <col min="4" max="4" width="7.1796875" style="317" customWidth="1"/>
    <col min="5" max="5" width="1.6328125" style="317" customWidth="1"/>
    <col min="6" max="6" width="5.81640625" style="317" customWidth="1"/>
    <col min="7" max="7" width="28.08984375" style="317" customWidth="1"/>
    <col min="8" max="8" width="5.81640625" style="317" customWidth="1"/>
    <col min="9" max="9" width="7.1796875" style="317" customWidth="1"/>
    <col min="10" max="16384" width="9" style="317"/>
  </cols>
  <sheetData>
    <row r="1" spans="1:9" ht="22.5" x14ac:dyDescent="0.2">
      <c r="A1" s="316" t="s">
        <v>263</v>
      </c>
    </row>
    <row r="2" spans="1:9" x14ac:dyDescent="0.2">
      <c r="G2" s="602">
        <v>43366</v>
      </c>
      <c r="H2" s="602"/>
      <c r="I2" s="602"/>
    </row>
    <row r="3" spans="1:9" x14ac:dyDescent="0.2">
      <c r="I3" s="318" t="s">
        <v>264</v>
      </c>
    </row>
    <row r="4" spans="1:9" ht="13.5" customHeight="1" x14ac:dyDescent="0.2"/>
    <row r="5" spans="1:9" ht="27" customHeight="1" x14ac:dyDescent="0.2">
      <c r="A5" s="319" t="s">
        <v>265</v>
      </c>
      <c r="B5" s="320"/>
      <c r="C5" s="320"/>
      <c r="D5" s="320"/>
      <c r="E5" s="320"/>
      <c r="F5" s="320"/>
      <c r="G5" s="320"/>
      <c r="H5" s="320"/>
      <c r="I5" s="320"/>
    </row>
    <row r="6" spans="1:9" ht="11.25" customHeight="1" x14ac:dyDescent="0.2">
      <c r="E6" s="321"/>
    </row>
    <row r="7" spans="1:9" ht="24" customHeight="1" thickBot="1" x14ac:dyDescent="0.25">
      <c r="A7" s="322" t="s">
        <v>262</v>
      </c>
      <c r="B7" s="323" t="s">
        <v>266</v>
      </c>
      <c r="C7" s="323" t="s">
        <v>267</v>
      </c>
      <c r="D7" s="324" t="s">
        <v>261</v>
      </c>
      <c r="E7" s="325"/>
      <c r="F7" s="326" t="s">
        <v>262</v>
      </c>
      <c r="G7" s="327" t="s">
        <v>266</v>
      </c>
      <c r="H7" s="327" t="s">
        <v>267</v>
      </c>
      <c r="I7" s="328" t="s">
        <v>261</v>
      </c>
    </row>
    <row r="8" spans="1:9" ht="32.5" customHeight="1" thickTop="1" x14ac:dyDescent="0.2">
      <c r="A8" s="329">
        <v>1</v>
      </c>
      <c r="B8" s="348" t="s">
        <v>88</v>
      </c>
      <c r="C8" s="330">
        <v>73</v>
      </c>
      <c r="D8" s="331"/>
      <c r="E8" s="332"/>
      <c r="F8" s="333">
        <v>22</v>
      </c>
      <c r="G8" s="351" t="s">
        <v>93</v>
      </c>
      <c r="H8" s="334">
        <v>4</v>
      </c>
      <c r="I8" s="335"/>
    </row>
    <row r="9" spans="1:9" ht="32.5" customHeight="1" x14ac:dyDescent="0.2">
      <c r="A9" s="336">
        <v>2</v>
      </c>
      <c r="B9" s="349" t="s">
        <v>275</v>
      </c>
      <c r="C9" s="337">
        <v>70</v>
      </c>
      <c r="D9" s="338"/>
      <c r="E9" s="332"/>
      <c r="F9" s="336">
        <v>23</v>
      </c>
      <c r="G9" s="352" t="s">
        <v>271</v>
      </c>
      <c r="H9" s="337">
        <v>4</v>
      </c>
      <c r="I9" s="338"/>
    </row>
    <row r="10" spans="1:9" ht="32.5" customHeight="1" x14ac:dyDescent="0.2">
      <c r="A10" s="336">
        <v>3</v>
      </c>
      <c r="B10" s="349" t="s">
        <v>84</v>
      </c>
      <c r="C10" s="337">
        <v>46</v>
      </c>
      <c r="D10" s="338"/>
      <c r="E10" s="332"/>
      <c r="F10" s="336">
        <v>24</v>
      </c>
      <c r="G10" s="349" t="s">
        <v>55</v>
      </c>
      <c r="H10" s="337">
        <v>4</v>
      </c>
      <c r="I10" s="338"/>
    </row>
    <row r="11" spans="1:9" ht="32.5" customHeight="1" x14ac:dyDescent="0.2">
      <c r="A11" s="336">
        <v>4</v>
      </c>
      <c r="B11" s="349" t="s">
        <v>85</v>
      </c>
      <c r="C11" s="337">
        <v>55</v>
      </c>
      <c r="D11" s="338"/>
      <c r="E11" s="332"/>
      <c r="F11" s="336">
        <v>25</v>
      </c>
      <c r="G11" s="349" t="s">
        <v>272</v>
      </c>
      <c r="H11" s="337">
        <v>4</v>
      </c>
      <c r="I11" s="338"/>
    </row>
    <row r="12" spans="1:9" ht="32.5" customHeight="1" x14ac:dyDescent="0.2">
      <c r="A12" s="336">
        <v>5</v>
      </c>
      <c r="B12" s="349" t="s">
        <v>87</v>
      </c>
      <c r="C12" s="337">
        <v>26</v>
      </c>
      <c r="D12" s="338"/>
      <c r="E12" s="332"/>
      <c r="F12" s="336">
        <v>26</v>
      </c>
      <c r="G12" s="349" t="s">
        <v>89</v>
      </c>
      <c r="H12" s="337">
        <v>28</v>
      </c>
      <c r="I12" s="338"/>
    </row>
    <row r="13" spans="1:9" ht="32.5" customHeight="1" x14ac:dyDescent="0.2">
      <c r="A13" s="336">
        <v>6</v>
      </c>
      <c r="B13" s="349" t="s">
        <v>101</v>
      </c>
      <c r="C13" s="337">
        <v>36</v>
      </c>
      <c r="D13" s="338"/>
      <c r="E13" s="332"/>
      <c r="F13" s="336">
        <v>27</v>
      </c>
      <c r="G13" s="349" t="s">
        <v>273</v>
      </c>
      <c r="H13" s="337">
        <v>20</v>
      </c>
      <c r="I13" s="338"/>
    </row>
    <row r="14" spans="1:9" ht="32.5" customHeight="1" x14ac:dyDescent="0.2">
      <c r="A14" s="336">
        <v>7</v>
      </c>
      <c r="B14" s="349" t="s">
        <v>82</v>
      </c>
      <c r="C14" s="337">
        <v>54</v>
      </c>
      <c r="D14" s="338"/>
      <c r="E14" s="332"/>
      <c r="F14" s="336">
        <v>28</v>
      </c>
      <c r="G14" s="349" t="s">
        <v>274</v>
      </c>
      <c r="H14" s="337">
        <v>25</v>
      </c>
      <c r="I14" s="338"/>
    </row>
    <row r="15" spans="1:9" ht="32.5" customHeight="1" x14ac:dyDescent="0.2">
      <c r="A15" s="336">
        <v>8</v>
      </c>
      <c r="B15" s="349" t="s">
        <v>98</v>
      </c>
      <c r="C15" s="337">
        <v>33</v>
      </c>
      <c r="D15" s="338"/>
      <c r="E15" s="332"/>
      <c r="F15" s="336">
        <v>29</v>
      </c>
      <c r="G15" s="349" t="s">
        <v>279</v>
      </c>
      <c r="H15" s="337">
        <v>18</v>
      </c>
      <c r="I15" s="338"/>
    </row>
    <row r="16" spans="1:9" ht="32.5" customHeight="1" x14ac:dyDescent="0.2">
      <c r="A16" s="336">
        <v>9</v>
      </c>
      <c r="B16" s="349" t="s">
        <v>56</v>
      </c>
      <c r="C16" s="337">
        <v>16</v>
      </c>
      <c r="D16" s="338"/>
      <c r="E16" s="332"/>
      <c r="F16" s="336">
        <v>30</v>
      </c>
      <c r="G16" s="349" t="s">
        <v>86</v>
      </c>
      <c r="H16" s="337">
        <v>23</v>
      </c>
      <c r="I16" s="338"/>
    </row>
    <row r="17" spans="1:9" ht="32.5" customHeight="1" x14ac:dyDescent="0.2">
      <c r="A17" s="336">
        <v>10</v>
      </c>
      <c r="B17" s="349" t="s">
        <v>268</v>
      </c>
      <c r="C17" s="337">
        <v>18</v>
      </c>
      <c r="D17" s="338"/>
      <c r="E17" s="332"/>
      <c r="F17" s="336">
        <v>31</v>
      </c>
      <c r="G17" s="349" t="s">
        <v>99</v>
      </c>
      <c r="H17" s="337">
        <v>39</v>
      </c>
      <c r="I17" s="338"/>
    </row>
    <row r="18" spans="1:9" ht="32.5" customHeight="1" x14ac:dyDescent="0.2">
      <c r="A18" s="336">
        <v>11</v>
      </c>
      <c r="B18" s="349" t="s">
        <v>269</v>
      </c>
      <c r="C18" s="337">
        <v>9</v>
      </c>
      <c r="D18" s="338"/>
      <c r="E18" s="332"/>
      <c r="F18" s="336">
        <v>32</v>
      </c>
      <c r="G18" s="349" t="s">
        <v>100</v>
      </c>
      <c r="H18" s="337">
        <v>29</v>
      </c>
      <c r="I18" s="338"/>
    </row>
    <row r="19" spans="1:9" ht="32.5" customHeight="1" x14ac:dyDescent="0.2">
      <c r="A19" s="336">
        <v>12</v>
      </c>
      <c r="B19" s="349" t="s">
        <v>51</v>
      </c>
      <c r="C19" s="337">
        <v>8</v>
      </c>
      <c r="D19" s="338"/>
      <c r="E19" s="332"/>
      <c r="F19" s="336">
        <v>33</v>
      </c>
      <c r="G19" s="349" t="s">
        <v>103</v>
      </c>
      <c r="H19" s="337">
        <v>45</v>
      </c>
      <c r="I19" s="338"/>
    </row>
    <row r="20" spans="1:9" ht="32.5" customHeight="1" x14ac:dyDescent="0.2">
      <c r="A20" s="336">
        <v>13</v>
      </c>
      <c r="B20" s="350" t="s">
        <v>276</v>
      </c>
      <c r="C20" s="339">
        <v>7</v>
      </c>
      <c r="D20" s="340"/>
      <c r="E20" s="332"/>
      <c r="F20" s="336">
        <v>34</v>
      </c>
      <c r="G20" s="349" t="s">
        <v>102</v>
      </c>
      <c r="H20" s="337">
        <v>43</v>
      </c>
      <c r="I20" s="338"/>
    </row>
    <row r="21" spans="1:9" ht="32.5" customHeight="1" x14ac:dyDescent="0.2">
      <c r="A21" s="336">
        <v>14</v>
      </c>
      <c r="B21" s="349" t="s">
        <v>277</v>
      </c>
      <c r="C21" s="337">
        <v>4</v>
      </c>
      <c r="D21" s="338"/>
      <c r="E21" s="332"/>
      <c r="F21" s="336">
        <v>35</v>
      </c>
      <c r="G21" s="349" t="s">
        <v>1</v>
      </c>
      <c r="H21" s="337">
        <v>60</v>
      </c>
      <c r="I21" s="338"/>
    </row>
    <row r="22" spans="1:9" ht="32.5" customHeight="1" x14ac:dyDescent="0.2">
      <c r="A22" s="336">
        <v>15</v>
      </c>
      <c r="B22" s="349" t="s">
        <v>278</v>
      </c>
      <c r="C22" s="337">
        <v>5</v>
      </c>
      <c r="D22" s="338"/>
      <c r="E22" s="332"/>
      <c r="F22" s="341">
        <v>36</v>
      </c>
      <c r="G22" s="353" t="s">
        <v>283</v>
      </c>
      <c r="H22" s="342">
        <v>40</v>
      </c>
      <c r="I22" s="343"/>
    </row>
    <row r="23" spans="1:9" ht="32.5" customHeight="1" x14ac:dyDescent="0.2">
      <c r="A23" s="336">
        <v>16</v>
      </c>
      <c r="B23" s="349" t="s">
        <v>54</v>
      </c>
      <c r="C23" s="337">
        <v>4</v>
      </c>
      <c r="D23" s="338"/>
      <c r="E23" s="344"/>
      <c r="F23" s="336">
        <v>37</v>
      </c>
      <c r="G23" s="349" t="s">
        <v>280</v>
      </c>
      <c r="H23" s="337">
        <v>50</v>
      </c>
      <c r="I23" s="338"/>
    </row>
    <row r="24" spans="1:9" ht="32.5" customHeight="1" x14ac:dyDescent="0.2">
      <c r="A24" s="336">
        <v>17</v>
      </c>
      <c r="B24" s="349" t="s">
        <v>92</v>
      </c>
      <c r="C24" s="337">
        <v>8</v>
      </c>
      <c r="D24" s="338"/>
      <c r="E24" s="344"/>
      <c r="F24" s="341">
        <v>38</v>
      </c>
      <c r="G24" s="349" t="s">
        <v>33</v>
      </c>
      <c r="H24" s="337">
        <v>6</v>
      </c>
      <c r="I24" s="338"/>
    </row>
    <row r="25" spans="1:9" ht="32.5" customHeight="1" x14ac:dyDescent="0.2">
      <c r="A25" s="336">
        <v>18</v>
      </c>
      <c r="B25" s="349" t="s">
        <v>52</v>
      </c>
      <c r="C25" s="337">
        <v>4</v>
      </c>
      <c r="D25" s="338"/>
      <c r="E25" s="344"/>
      <c r="F25" s="336">
        <v>39</v>
      </c>
      <c r="G25" s="349" t="s">
        <v>281</v>
      </c>
      <c r="H25" s="337">
        <v>4</v>
      </c>
      <c r="I25" s="338"/>
    </row>
    <row r="26" spans="1:9" ht="32.5" customHeight="1" x14ac:dyDescent="0.2">
      <c r="A26" s="336">
        <v>19</v>
      </c>
      <c r="B26" s="349" t="s">
        <v>94</v>
      </c>
      <c r="C26" s="337">
        <v>4</v>
      </c>
      <c r="D26" s="338"/>
      <c r="E26" s="344"/>
      <c r="F26" s="341">
        <v>40</v>
      </c>
      <c r="G26" s="349" t="s">
        <v>282</v>
      </c>
      <c r="H26" s="337">
        <v>4</v>
      </c>
      <c r="I26" s="338"/>
    </row>
    <row r="27" spans="1:9" ht="32.5" customHeight="1" x14ac:dyDescent="0.2">
      <c r="A27" s="341">
        <v>20</v>
      </c>
      <c r="B27" s="353" t="s">
        <v>95</v>
      </c>
      <c r="C27" s="342">
        <v>1</v>
      </c>
      <c r="D27" s="343"/>
      <c r="E27" s="344"/>
      <c r="F27" s="336">
        <v>41</v>
      </c>
      <c r="G27" s="349" t="s">
        <v>176</v>
      </c>
      <c r="H27" s="337">
        <v>34</v>
      </c>
      <c r="I27" s="338"/>
    </row>
    <row r="28" spans="1:9" ht="32.5" customHeight="1" x14ac:dyDescent="0.2">
      <c r="A28" s="345">
        <v>21</v>
      </c>
      <c r="B28" s="354" t="s">
        <v>270</v>
      </c>
      <c r="C28" s="355">
        <v>5</v>
      </c>
      <c r="D28" s="356"/>
      <c r="E28" s="321"/>
      <c r="F28" s="345">
        <v>42</v>
      </c>
      <c r="G28" s="354" t="s">
        <v>177</v>
      </c>
      <c r="H28" s="355">
        <v>44</v>
      </c>
      <c r="I28" s="356"/>
    </row>
    <row r="29" spans="1:9" ht="13.5" customHeight="1" x14ac:dyDescent="0.2">
      <c r="B29" s="346"/>
    </row>
    <row r="30" spans="1:9" ht="13.5" customHeight="1" x14ac:dyDescent="0.2"/>
    <row r="31" spans="1:9" ht="15" customHeight="1" x14ac:dyDescent="0.2">
      <c r="I31" s="347"/>
    </row>
    <row r="32" spans="1:9" ht="15" customHeight="1" x14ac:dyDescent="0.2">
      <c r="I32" s="347"/>
    </row>
  </sheetData>
  <mergeCells count="1">
    <mergeCell ref="G2:I2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3D15F-C2C9-4BE1-A9B1-74DBE4764B1B}">
  <sheetPr>
    <pageSetUpPr fitToPage="1"/>
  </sheetPr>
  <dimension ref="A1:D48"/>
  <sheetViews>
    <sheetView tabSelected="1" zoomScale="115" zoomScaleNormal="115" workbookViewId="0">
      <selection activeCell="B5" sqref="B5"/>
    </sheetView>
  </sheetViews>
  <sheetFormatPr defaultColWidth="9" defaultRowHeight="20" customHeight="1" x14ac:dyDescent="0.2"/>
  <cols>
    <col min="1" max="1" width="5" style="317" bestFit="1" customWidth="1"/>
    <col min="2" max="2" width="48.6328125" style="317" customWidth="1"/>
    <col min="3" max="3" width="13.7265625" style="617" bestFit="1" customWidth="1"/>
    <col min="4" max="4" width="7.1796875" style="317" customWidth="1"/>
    <col min="5" max="16384" width="9" style="317"/>
  </cols>
  <sheetData>
    <row r="1" spans="1:3" ht="20" customHeight="1" x14ac:dyDescent="0.2">
      <c r="A1" s="317" t="s">
        <v>285</v>
      </c>
    </row>
    <row r="2" spans="1:3" ht="20" customHeight="1" thickBot="1" x14ac:dyDescent="0.25">
      <c r="A2" s="619" t="s">
        <v>262</v>
      </c>
      <c r="B2" s="628" t="s">
        <v>266</v>
      </c>
      <c r="C2" s="623" t="s">
        <v>284</v>
      </c>
    </row>
    <row r="3" spans="1:3" ht="20" customHeight="1" thickTop="1" x14ac:dyDescent="0.2">
      <c r="A3" s="622">
        <v>1</v>
      </c>
      <c r="B3" s="633" t="s">
        <v>288</v>
      </c>
      <c r="C3" s="627">
        <v>0.45833333333333331</v>
      </c>
    </row>
    <row r="4" spans="1:3" ht="20" customHeight="1" x14ac:dyDescent="0.2">
      <c r="A4" s="620">
        <v>2</v>
      </c>
      <c r="B4" s="630" t="s">
        <v>280</v>
      </c>
      <c r="C4" s="625">
        <v>0.48958333333333331</v>
      </c>
    </row>
    <row r="5" spans="1:3" ht="20" customHeight="1" x14ac:dyDescent="0.2">
      <c r="A5" s="622">
        <v>3</v>
      </c>
      <c r="B5" s="630" t="s">
        <v>33</v>
      </c>
      <c r="C5" s="625">
        <v>0.52083333333333337</v>
      </c>
    </row>
    <row r="6" spans="1:3" ht="20" customHeight="1" x14ac:dyDescent="0.2">
      <c r="A6" s="620">
        <v>4</v>
      </c>
      <c r="B6" s="630" t="s">
        <v>281</v>
      </c>
      <c r="C6" s="625">
        <v>0.54166666666666663</v>
      </c>
    </row>
    <row r="7" spans="1:3" ht="20" customHeight="1" x14ac:dyDescent="0.2">
      <c r="A7" s="622">
        <v>5</v>
      </c>
      <c r="B7" s="630" t="s">
        <v>245</v>
      </c>
      <c r="C7" s="625">
        <v>0.5625</v>
      </c>
    </row>
    <row r="8" spans="1:3" ht="20" customHeight="1" x14ac:dyDescent="0.2">
      <c r="A8" s="620">
        <v>6</v>
      </c>
      <c r="B8" s="630" t="s">
        <v>176</v>
      </c>
      <c r="C8" s="625">
        <v>0.58680555555555558</v>
      </c>
    </row>
    <row r="9" spans="1:3" ht="20" customHeight="1" x14ac:dyDescent="0.2">
      <c r="A9" s="621">
        <v>7</v>
      </c>
      <c r="B9" s="632" t="s">
        <v>177</v>
      </c>
      <c r="C9" s="626">
        <v>0.61458333333333337</v>
      </c>
    </row>
    <row r="10" spans="1:3" ht="20" customHeight="1" x14ac:dyDescent="0.2">
      <c r="A10" s="615"/>
      <c r="B10" s="616"/>
      <c r="C10" s="618"/>
    </row>
    <row r="11" spans="1:3" ht="20" customHeight="1" x14ac:dyDescent="0.2">
      <c r="A11" s="317" t="s">
        <v>289</v>
      </c>
    </row>
    <row r="12" spans="1:3" ht="20" customHeight="1" thickBot="1" x14ac:dyDescent="0.25">
      <c r="A12" s="619" t="s">
        <v>262</v>
      </c>
      <c r="B12" s="628" t="s">
        <v>266</v>
      </c>
      <c r="C12" s="623" t="s">
        <v>284</v>
      </c>
    </row>
    <row r="13" spans="1:3" ht="20" customHeight="1" thickTop="1" x14ac:dyDescent="0.2">
      <c r="A13" s="333">
        <v>1</v>
      </c>
      <c r="B13" s="629" t="s">
        <v>88</v>
      </c>
      <c r="C13" s="624">
        <v>0.4375</v>
      </c>
    </row>
    <row r="14" spans="1:3" ht="20" customHeight="1" x14ac:dyDescent="0.2">
      <c r="A14" s="620">
        <v>2</v>
      </c>
      <c r="B14" s="630" t="s">
        <v>286</v>
      </c>
      <c r="C14" s="625">
        <v>0.44791666666666669</v>
      </c>
    </row>
    <row r="15" spans="1:3" ht="20" customHeight="1" x14ac:dyDescent="0.2">
      <c r="A15" s="620">
        <v>3</v>
      </c>
      <c r="B15" s="630" t="s">
        <v>84</v>
      </c>
      <c r="C15" s="625">
        <v>0.45833333333333331</v>
      </c>
    </row>
    <row r="16" spans="1:3" ht="20" customHeight="1" x14ac:dyDescent="0.2">
      <c r="A16" s="620">
        <v>4</v>
      </c>
      <c r="B16" s="630" t="s">
        <v>85</v>
      </c>
      <c r="C16" s="625">
        <v>0.46875</v>
      </c>
    </row>
    <row r="17" spans="1:4" ht="20" customHeight="1" x14ac:dyDescent="0.2">
      <c r="A17" s="620">
        <v>5</v>
      </c>
      <c r="B17" s="630" t="s">
        <v>87</v>
      </c>
      <c r="C17" s="625">
        <v>0.47916666666666669</v>
      </c>
    </row>
    <row r="18" spans="1:4" ht="20" customHeight="1" x14ac:dyDescent="0.2">
      <c r="A18" s="620">
        <v>6</v>
      </c>
      <c r="B18" s="630" t="s">
        <v>101</v>
      </c>
      <c r="C18" s="625">
        <v>0.48958333333333331</v>
      </c>
    </row>
    <row r="19" spans="1:4" ht="20" customHeight="1" x14ac:dyDescent="0.2">
      <c r="A19" s="620">
        <v>7</v>
      </c>
      <c r="B19" s="630" t="s">
        <v>82</v>
      </c>
      <c r="C19" s="625">
        <v>0.5</v>
      </c>
    </row>
    <row r="20" spans="1:4" ht="20" customHeight="1" x14ac:dyDescent="0.2">
      <c r="A20" s="620">
        <v>8</v>
      </c>
      <c r="B20" s="630" t="s">
        <v>98</v>
      </c>
      <c r="C20" s="625">
        <v>0.51041666666666663</v>
      </c>
    </row>
    <row r="21" spans="1:4" ht="20" customHeight="1" x14ac:dyDescent="0.2">
      <c r="A21" s="620">
        <v>9</v>
      </c>
      <c r="B21" s="630" t="s">
        <v>56</v>
      </c>
      <c r="C21" s="625">
        <v>0.52083333333333337</v>
      </c>
    </row>
    <row r="22" spans="1:4" ht="20" customHeight="1" x14ac:dyDescent="0.2">
      <c r="A22" s="620">
        <v>10</v>
      </c>
      <c r="B22" s="630" t="s">
        <v>268</v>
      </c>
      <c r="C22" s="625">
        <v>0.53125</v>
      </c>
    </row>
    <row r="23" spans="1:4" ht="20" customHeight="1" x14ac:dyDescent="0.2">
      <c r="A23" s="620">
        <v>11</v>
      </c>
      <c r="B23" s="630" t="s">
        <v>269</v>
      </c>
      <c r="C23" s="625">
        <v>0.55208333333333337</v>
      </c>
    </row>
    <row r="24" spans="1:4" ht="20" customHeight="1" x14ac:dyDescent="0.2">
      <c r="A24" s="620">
        <v>12</v>
      </c>
      <c r="B24" s="630" t="s">
        <v>51</v>
      </c>
      <c r="C24" s="625">
        <v>0.55902777777777779</v>
      </c>
    </row>
    <row r="25" spans="1:4" ht="20" customHeight="1" x14ac:dyDescent="0.2">
      <c r="A25" s="620">
        <v>13</v>
      </c>
      <c r="B25" s="630" t="s">
        <v>287</v>
      </c>
      <c r="C25" s="625">
        <v>0.56597222222222221</v>
      </c>
    </row>
    <row r="26" spans="1:4" ht="20" customHeight="1" x14ac:dyDescent="0.2">
      <c r="A26" s="620">
        <v>14</v>
      </c>
      <c r="B26" s="630" t="s">
        <v>188</v>
      </c>
      <c r="C26" s="625">
        <v>0.57291666666666663</v>
      </c>
    </row>
    <row r="27" spans="1:4" ht="20" customHeight="1" x14ac:dyDescent="0.2">
      <c r="A27" s="620">
        <v>15</v>
      </c>
      <c r="B27" s="630" t="s">
        <v>258</v>
      </c>
      <c r="C27" s="625">
        <v>0.57986111111111105</v>
      </c>
    </row>
    <row r="28" spans="1:4" ht="20" customHeight="1" x14ac:dyDescent="0.2">
      <c r="A28" s="620">
        <v>16</v>
      </c>
      <c r="B28" s="630" t="s">
        <v>54</v>
      </c>
      <c r="C28" s="625">
        <v>0.58680555555555558</v>
      </c>
      <c r="D28" s="347"/>
    </row>
    <row r="29" spans="1:4" ht="20" customHeight="1" x14ac:dyDescent="0.2">
      <c r="A29" s="620">
        <v>17</v>
      </c>
      <c r="B29" s="630" t="s">
        <v>92</v>
      </c>
      <c r="C29" s="625">
        <v>0.59375</v>
      </c>
      <c r="D29" s="347"/>
    </row>
    <row r="30" spans="1:4" ht="20" customHeight="1" x14ac:dyDescent="0.2">
      <c r="A30" s="620">
        <v>18</v>
      </c>
      <c r="B30" s="630" t="s">
        <v>52</v>
      </c>
      <c r="C30" s="625">
        <v>0.60069444444444442</v>
      </c>
    </row>
    <row r="31" spans="1:4" ht="20" customHeight="1" x14ac:dyDescent="0.2">
      <c r="A31" s="620">
        <v>19</v>
      </c>
      <c r="B31" s="630" t="s">
        <v>94</v>
      </c>
      <c r="C31" s="625">
        <v>0.60763888888888895</v>
      </c>
    </row>
    <row r="32" spans="1:4" ht="20" customHeight="1" x14ac:dyDescent="0.2">
      <c r="A32" s="620">
        <v>20</v>
      </c>
      <c r="B32" s="630" t="s">
        <v>95</v>
      </c>
      <c r="C32" s="625">
        <v>0.61458333333333337</v>
      </c>
    </row>
    <row r="33" spans="1:3" ht="20" customHeight="1" x14ac:dyDescent="0.2">
      <c r="A33" s="620">
        <v>21</v>
      </c>
      <c r="B33" s="630" t="s">
        <v>270</v>
      </c>
      <c r="C33" s="625">
        <v>0.62152777777777779</v>
      </c>
    </row>
    <row r="34" spans="1:3" ht="20" customHeight="1" x14ac:dyDescent="0.2">
      <c r="A34" s="620">
        <v>22</v>
      </c>
      <c r="B34" s="630" t="s">
        <v>93</v>
      </c>
      <c r="C34" s="625">
        <v>0.62847222222222221</v>
      </c>
    </row>
    <row r="35" spans="1:3" ht="20" customHeight="1" x14ac:dyDescent="0.2">
      <c r="A35" s="620">
        <v>23</v>
      </c>
      <c r="B35" s="631" t="s">
        <v>271</v>
      </c>
      <c r="C35" s="625">
        <v>0.63541666666666663</v>
      </c>
    </row>
    <row r="36" spans="1:3" ht="20" customHeight="1" x14ac:dyDescent="0.2">
      <c r="A36" s="620">
        <v>24</v>
      </c>
      <c r="B36" s="630" t="s">
        <v>55</v>
      </c>
      <c r="C36" s="625">
        <v>0.64236111111111105</v>
      </c>
    </row>
    <row r="37" spans="1:3" ht="20" customHeight="1" x14ac:dyDescent="0.2">
      <c r="A37" s="620">
        <v>25</v>
      </c>
      <c r="B37" s="630" t="s">
        <v>272</v>
      </c>
      <c r="C37" s="625">
        <v>0.64930555555555558</v>
      </c>
    </row>
    <row r="38" spans="1:3" ht="20" customHeight="1" x14ac:dyDescent="0.2">
      <c r="A38" s="620">
        <v>26</v>
      </c>
      <c r="B38" s="630" t="s">
        <v>89</v>
      </c>
      <c r="C38" s="625">
        <v>0.66666666666666663</v>
      </c>
    </row>
    <row r="39" spans="1:3" ht="20" customHeight="1" x14ac:dyDescent="0.2">
      <c r="A39" s="620">
        <v>27</v>
      </c>
      <c r="B39" s="630" t="s">
        <v>273</v>
      </c>
      <c r="C39" s="625">
        <v>0.67708333333333337</v>
      </c>
    </row>
    <row r="40" spans="1:3" ht="20" customHeight="1" x14ac:dyDescent="0.2">
      <c r="A40" s="620">
        <v>28</v>
      </c>
      <c r="B40" s="630" t="s">
        <v>274</v>
      </c>
      <c r="C40" s="625">
        <v>0.6875</v>
      </c>
    </row>
    <row r="41" spans="1:3" ht="20" customHeight="1" x14ac:dyDescent="0.2">
      <c r="A41" s="620">
        <v>29</v>
      </c>
      <c r="B41" s="630" t="s">
        <v>185</v>
      </c>
      <c r="C41" s="625">
        <v>0.69791666666666696</v>
      </c>
    </row>
    <row r="42" spans="1:3" ht="20" customHeight="1" x14ac:dyDescent="0.2">
      <c r="A42" s="620">
        <v>30</v>
      </c>
      <c r="B42" s="630" t="s">
        <v>86</v>
      </c>
      <c r="C42" s="625">
        <v>0.70833333333333404</v>
      </c>
    </row>
    <row r="43" spans="1:3" ht="20" customHeight="1" x14ac:dyDescent="0.2">
      <c r="A43" s="620">
        <v>31</v>
      </c>
      <c r="B43" s="630" t="s">
        <v>99</v>
      </c>
      <c r="C43" s="625">
        <v>0.71875</v>
      </c>
    </row>
    <row r="44" spans="1:3" ht="20" customHeight="1" x14ac:dyDescent="0.2">
      <c r="A44" s="620">
        <v>32</v>
      </c>
      <c r="B44" s="630" t="s">
        <v>100</v>
      </c>
      <c r="C44" s="625">
        <v>0.72916666666666696</v>
      </c>
    </row>
    <row r="45" spans="1:3" ht="20" customHeight="1" x14ac:dyDescent="0.2">
      <c r="A45" s="620">
        <v>33</v>
      </c>
      <c r="B45" s="630" t="s">
        <v>103</v>
      </c>
      <c r="C45" s="625">
        <v>0.73958333333333404</v>
      </c>
    </row>
    <row r="46" spans="1:3" ht="20" customHeight="1" x14ac:dyDescent="0.2">
      <c r="A46" s="620">
        <v>34</v>
      </c>
      <c r="B46" s="630" t="s">
        <v>102</v>
      </c>
      <c r="C46" s="625">
        <v>0.75</v>
      </c>
    </row>
    <row r="47" spans="1:3" ht="20" customHeight="1" x14ac:dyDescent="0.2">
      <c r="A47" s="620">
        <v>35</v>
      </c>
      <c r="B47" s="630" t="s">
        <v>1</v>
      </c>
      <c r="C47" s="625">
        <v>0.76041666666666663</v>
      </c>
    </row>
    <row r="48" spans="1:3" ht="20" customHeight="1" x14ac:dyDescent="0.2">
      <c r="A48" s="621" t="s">
        <v>290</v>
      </c>
      <c r="B48" s="632" t="s">
        <v>291</v>
      </c>
      <c r="C48" s="626">
        <v>0.78125</v>
      </c>
    </row>
  </sheetData>
  <phoneticPr fontId="1"/>
  <printOptions horizontalCentered="1"/>
  <pageMargins left="0.39370078740157483" right="0.39370078740157483" top="0.19685039370078741" bottom="0.19685039370078741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Q87"/>
  <sheetViews>
    <sheetView topLeftCell="A2" workbookViewId="0"/>
  </sheetViews>
  <sheetFormatPr defaultColWidth="9" defaultRowHeight="37.5" customHeight="1" x14ac:dyDescent="0.35"/>
  <cols>
    <col min="1" max="2" width="9" style="22"/>
    <col min="3" max="3" width="11.7265625" style="21" bestFit="1" customWidth="1"/>
    <col min="4" max="4" width="8.1796875" style="22" bestFit="1" customWidth="1"/>
    <col min="5" max="5" width="7.1796875" style="22" customWidth="1"/>
    <col min="6" max="6" width="59.7265625" style="22" customWidth="1"/>
    <col min="7" max="8" width="8.7265625" style="22" customWidth="1"/>
    <col min="9" max="9" width="8.54296875" style="22" customWidth="1"/>
    <col min="10" max="10" width="14.7265625" style="227" customWidth="1"/>
    <col min="11" max="11" width="8.54296875" style="22" customWidth="1"/>
    <col min="12" max="12" width="11.7265625" style="22" customWidth="1"/>
    <col min="13" max="13" width="6.90625" style="22" bestFit="1" customWidth="1"/>
    <col min="14" max="15" width="11.7265625" style="22" bestFit="1" customWidth="1"/>
    <col min="16" max="16" width="6.90625" style="22" customWidth="1"/>
    <col min="17" max="17" width="11.7265625" style="22" customWidth="1"/>
    <col min="18" max="18" width="14.26953125" style="21" customWidth="1"/>
    <col min="19" max="19" width="8" style="21" customWidth="1"/>
    <col min="20" max="20" width="11.54296875" style="21" hidden="1" customWidth="1"/>
    <col min="21" max="21" width="7.1796875" style="21" customWidth="1"/>
    <col min="22" max="22" width="59.7265625" style="13" customWidth="1"/>
    <col min="23" max="24" width="8.7265625" style="21" customWidth="1"/>
    <col min="25" max="25" width="8.7265625" style="95" customWidth="1"/>
    <col min="26" max="26" width="14.81640625" style="95" customWidth="1"/>
    <col min="27" max="27" width="8.7265625" style="95" customWidth="1"/>
    <col min="28" max="28" width="6.08984375" style="22" customWidth="1"/>
    <col min="29" max="29" width="11.7265625" style="22" bestFit="1" customWidth="1"/>
    <col min="30" max="30" width="6.90625" style="22" bestFit="1" customWidth="1"/>
    <col min="31" max="31" width="11.7265625" style="22" bestFit="1" customWidth="1"/>
    <col min="32" max="32" width="11.7265625" style="22" customWidth="1"/>
    <col min="33" max="33" width="6.90625" style="22" customWidth="1"/>
    <col min="34" max="34" width="11.7265625" style="22" customWidth="1"/>
    <col min="35" max="39" width="28.7265625" style="22" customWidth="1"/>
    <col min="40" max="16384" width="9" style="22"/>
  </cols>
  <sheetData>
    <row r="1" spans="3:43" s="1" customFormat="1" ht="37.5" hidden="1" customHeight="1" x14ac:dyDescent="0.2">
      <c r="C1" s="512" t="s">
        <v>163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4"/>
    </row>
    <row r="2" spans="3:43" s="1" customFormat="1" ht="37.5" customHeight="1" thickBot="1" x14ac:dyDescent="0.25">
      <c r="C2" s="515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7"/>
    </row>
    <row r="3" spans="3:43" s="1" customFormat="1" ht="37.5" customHeight="1" thickBot="1" x14ac:dyDescent="0.25">
      <c r="C3" s="518" t="s">
        <v>48</v>
      </c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20"/>
      <c r="R3" s="521" t="s">
        <v>47</v>
      </c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3"/>
      <c r="AI3" s="524" t="s">
        <v>132</v>
      </c>
      <c r="AJ3" s="525"/>
      <c r="AK3" s="525"/>
      <c r="AL3" s="525"/>
      <c r="AM3" s="526"/>
    </row>
    <row r="4" spans="3:43" s="1" customFormat="1" ht="58.5" customHeight="1" thickBot="1" x14ac:dyDescent="0.25">
      <c r="C4" s="23" t="s">
        <v>5</v>
      </c>
      <c r="D4" s="24" t="s">
        <v>6</v>
      </c>
      <c r="E4" s="24" t="s">
        <v>8</v>
      </c>
      <c r="F4" s="25" t="s">
        <v>9</v>
      </c>
      <c r="G4" s="2" t="s">
        <v>46</v>
      </c>
      <c r="H4" s="3" t="s">
        <v>11</v>
      </c>
      <c r="I4" s="3" t="s">
        <v>12</v>
      </c>
      <c r="J4" s="225" t="s">
        <v>164</v>
      </c>
      <c r="K4" s="163" t="s">
        <v>165</v>
      </c>
      <c r="L4" s="527" t="s">
        <v>45</v>
      </c>
      <c r="M4" s="528"/>
      <c r="N4" s="529"/>
      <c r="O4" s="530" t="s">
        <v>14</v>
      </c>
      <c r="P4" s="531"/>
      <c r="Q4" s="532"/>
      <c r="R4" s="67" t="s">
        <v>5</v>
      </c>
      <c r="S4" s="24" t="s">
        <v>6</v>
      </c>
      <c r="T4" s="24" t="s">
        <v>7</v>
      </c>
      <c r="U4" s="24" t="s">
        <v>8</v>
      </c>
      <c r="V4" s="25" t="s">
        <v>9</v>
      </c>
      <c r="W4" s="2" t="s">
        <v>10</v>
      </c>
      <c r="X4" s="3" t="s">
        <v>11</v>
      </c>
      <c r="Y4" s="94" t="s">
        <v>12</v>
      </c>
      <c r="Z4" s="94" t="s">
        <v>164</v>
      </c>
      <c r="AA4" s="94" t="s">
        <v>165</v>
      </c>
      <c r="AB4" s="527" t="s">
        <v>13</v>
      </c>
      <c r="AC4" s="528"/>
      <c r="AD4" s="528"/>
      <c r="AE4" s="529"/>
      <c r="AF4" s="530" t="s">
        <v>14</v>
      </c>
      <c r="AG4" s="531"/>
      <c r="AH4" s="532"/>
      <c r="AI4" s="88" t="s">
        <v>15</v>
      </c>
      <c r="AJ4" s="89" t="s">
        <v>16</v>
      </c>
      <c r="AK4" s="89" t="s">
        <v>17</v>
      </c>
      <c r="AL4" s="90" t="s">
        <v>18</v>
      </c>
      <c r="AM4" s="91" t="s">
        <v>19</v>
      </c>
    </row>
    <row r="5" spans="3:43" s="1" customFormat="1" ht="37.5" customHeight="1" x14ac:dyDescent="0.2">
      <c r="C5" s="495">
        <v>0.41666666666666669</v>
      </c>
      <c r="D5" s="496" t="s">
        <v>20</v>
      </c>
      <c r="E5" s="425" t="s">
        <v>110</v>
      </c>
      <c r="F5" s="497" t="s">
        <v>2</v>
      </c>
      <c r="G5" s="504">
        <v>7</v>
      </c>
      <c r="H5" s="504">
        <v>7</v>
      </c>
      <c r="I5" s="505">
        <f t="shared" ref="I5:I9" si="0">H5-G5</f>
        <v>0</v>
      </c>
      <c r="J5" s="606">
        <f>H5*700+2000</f>
        <v>6900</v>
      </c>
      <c r="K5" s="157"/>
      <c r="L5" s="499">
        <v>0.39583333333333331</v>
      </c>
      <c r="M5" s="500" t="s">
        <v>21</v>
      </c>
      <c r="N5" s="499">
        <v>0.40972222222222227</v>
      </c>
      <c r="O5" s="499">
        <v>0.41666666666666669</v>
      </c>
      <c r="P5" s="500" t="s">
        <v>21</v>
      </c>
      <c r="Q5" s="478">
        <v>0.43055555555555558</v>
      </c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4"/>
      <c r="AI5" s="84" t="s">
        <v>22</v>
      </c>
      <c r="AJ5" s="87" t="s">
        <v>22</v>
      </c>
      <c r="AK5" s="537" t="s">
        <v>22</v>
      </c>
      <c r="AL5" s="537"/>
      <c r="AM5" s="7" t="s">
        <v>22</v>
      </c>
    </row>
    <row r="6" spans="3:43" s="1" customFormat="1" ht="37.5" customHeight="1" thickBot="1" x14ac:dyDescent="0.25">
      <c r="C6" s="495"/>
      <c r="D6" s="496"/>
      <c r="E6" s="486"/>
      <c r="F6" s="497"/>
      <c r="G6" s="504"/>
      <c r="H6" s="504"/>
      <c r="I6" s="505"/>
      <c r="J6" s="607"/>
      <c r="K6" s="158"/>
      <c r="L6" s="499"/>
      <c r="M6" s="500"/>
      <c r="N6" s="499"/>
      <c r="O6" s="499"/>
      <c r="P6" s="500"/>
      <c r="Q6" s="478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5"/>
      <c r="AH6" s="536"/>
      <c r="AI6" s="4" t="s">
        <v>133</v>
      </c>
      <c r="AJ6" s="86" t="s">
        <v>134</v>
      </c>
      <c r="AK6" s="538" t="s">
        <v>135</v>
      </c>
      <c r="AL6" s="538"/>
      <c r="AM6" s="6" t="s">
        <v>136</v>
      </c>
    </row>
    <row r="7" spans="3:43" s="1" customFormat="1" ht="37.5" customHeight="1" x14ac:dyDescent="0.2">
      <c r="C7" s="495">
        <v>0.4375</v>
      </c>
      <c r="D7" s="496" t="s">
        <v>26</v>
      </c>
      <c r="E7" s="486"/>
      <c r="F7" s="497" t="s">
        <v>27</v>
      </c>
      <c r="G7" s="504">
        <v>5</v>
      </c>
      <c r="H7" s="504">
        <v>7</v>
      </c>
      <c r="I7" s="466">
        <f t="shared" si="0"/>
        <v>2</v>
      </c>
      <c r="J7" s="606">
        <f t="shared" ref="J7" si="1">H7*700+2000</f>
        <v>6900</v>
      </c>
      <c r="K7" s="157"/>
      <c r="L7" s="499">
        <v>0.41666666666666669</v>
      </c>
      <c r="M7" s="500" t="s">
        <v>21</v>
      </c>
      <c r="N7" s="499">
        <v>0.43055555555555558</v>
      </c>
      <c r="O7" s="499">
        <v>0.4375</v>
      </c>
      <c r="P7" s="500" t="s">
        <v>21</v>
      </c>
      <c r="Q7" s="478">
        <v>0.4513888888888889</v>
      </c>
      <c r="R7" s="64">
        <v>0.4375</v>
      </c>
      <c r="S7" s="56">
        <v>1</v>
      </c>
      <c r="T7" s="56" t="s">
        <v>23</v>
      </c>
      <c r="U7" s="493" t="s">
        <v>24</v>
      </c>
      <c r="V7" s="71" t="s">
        <v>82</v>
      </c>
      <c r="W7" s="26">
        <v>60</v>
      </c>
      <c r="X7" s="26">
        <v>54</v>
      </c>
      <c r="Y7" s="93">
        <f>X7-W7</f>
        <v>-6</v>
      </c>
      <c r="Z7" s="176">
        <f>X7*700+3000</f>
        <v>40800</v>
      </c>
      <c r="AA7" s="176"/>
      <c r="AB7" s="27" t="s">
        <v>25</v>
      </c>
      <c r="AC7" s="28">
        <v>0.41666666666666669</v>
      </c>
      <c r="AD7" s="29" t="s">
        <v>21</v>
      </c>
      <c r="AE7" s="28">
        <v>0.43055555555555558</v>
      </c>
      <c r="AF7" s="28">
        <v>0.4375</v>
      </c>
      <c r="AG7" s="29" t="s">
        <v>21</v>
      </c>
      <c r="AH7" s="30">
        <v>0.44791666666666669</v>
      </c>
      <c r="AI7" s="85" t="s">
        <v>108</v>
      </c>
      <c r="AJ7" s="87" t="s">
        <v>153</v>
      </c>
      <c r="AK7" s="87" t="s">
        <v>154</v>
      </c>
      <c r="AL7" s="87" t="s">
        <v>154</v>
      </c>
      <c r="AM7" s="7" t="s">
        <v>143</v>
      </c>
    </row>
    <row r="8" spans="3:43" s="1" customFormat="1" ht="37.5" customHeight="1" x14ac:dyDescent="0.2">
      <c r="C8" s="495"/>
      <c r="D8" s="496"/>
      <c r="E8" s="486"/>
      <c r="F8" s="497"/>
      <c r="G8" s="504"/>
      <c r="H8" s="504"/>
      <c r="I8" s="467"/>
      <c r="J8" s="607"/>
      <c r="K8" s="158"/>
      <c r="L8" s="499"/>
      <c r="M8" s="500"/>
      <c r="N8" s="499"/>
      <c r="O8" s="499"/>
      <c r="P8" s="500"/>
      <c r="Q8" s="478"/>
      <c r="R8" s="65">
        <v>0.44791666666666669</v>
      </c>
      <c r="S8" s="32">
        <v>2</v>
      </c>
      <c r="T8" s="32" t="s">
        <v>23</v>
      </c>
      <c r="U8" s="486"/>
      <c r="V8" s="8" t="s">
        <v>83</v>
      </c>
      <c r="W8" s="33">
        <v>65</v>
      </c>
      <c r="X8" s="33">
        <v>63</v>
      </c>
      <c r="Y8" s="93">
        <f t="shared" ref="Y8:Y31" si="2">X8-W8</f>
        <v>-2</v>
      </c>
      <c r="Z8" s="176">
        <f t="shared" ref="Z8:Z16" si="3">X8*700+3000</f>
        <v>47100</v>
      </c>
      <c r="AA8" s="176"/>
      <c r="AB8" s="34" t="s">
        <v>28</v>
      </c>
      <c r="AC8" s="35">
        <v>0.42708333333333331</v>
      </c>
      <c r="AD8" s="36" t="s">
        <v>21</v>
      </c>
      <c r="AE8" s="35">
        <v>0.44097222222222227</v>
      </c>
      <c r="AF8" s="35">
        <v>0.44791666666666669</v>
      </c>
      <c r="AG8" s="36" t="s">
        <v>21</v>
      </c>
      <c r="AH8" s="37">
        <v>0.45833333333333331</v>
      </c>
      <c r="AI8" s="15" t="s">
        <v>127</v>
      </c>
      <c r="AJ8" s="9" t="s">
        <v>29</v>
      </c>
      <c r="AK8" s="9" t="s">
        <v>30</v>
      </c>
      <c r="AL8" s="9" t="s">
        <v>31</v>
      </c>
      <c r="AM8" s="150" t="s">
        <v>144</v>
      </c>
    </row>
    <row r="9" spans="3:43" s="1" customFormat="1" ht="37.5" customHeight="1" x14ac:dyDescent="0.2">
      <c r="C9" s="495">
        <v>0.45833333333333331</v>
      </c>
      <c r="D9" s="496" t="s">
        <v>32</v>
      </c>
      <c r="E9" s="486"/>
      <c r="F9" s="497" t="s">
        <v>33</v>
      </c>
      <c r="G9" s="498">
        <v>6</v>
      </c>
      <c r="H9" s="498">
        <v>4</v>
      </c>
      <c r="I9" s="466">
        <f t="shared" si="0"/>
        <v>-2</v>
      </c>
      <c r="J9" s="606">
        <f t="shared" ref="J9" si="4">H9*700+2000</f>
        <v>4800</v>
      </c>
      <c r="K9" s="157"/>
      <c r="L9" s="499">
        <v>0.4375</v>
      </c>
      <c r="M9" s="500" t="s">
        <v>21</v>
      </c>
      <c r="N9" s="499">
        <v>0.4513888888888889</v>
      </c>
      <c r="O9" s="499">
        <v>0.45833333333333331</v>
      </c>
      <c r="P9" s="500" t="s">
        <v>21</v>
      </c>
      <c r="Q9" s="478">
        <v>0.47222222222222227</v>
      </c>
      <c r="R9" s="65">
        <v>0.45833333333333331</v>
      </c>
      <c r="S9" s="32">
        <v>3</v>
      </c>
      <c r="T9" s="32" t="s">
        <v>23</v>
      </c>
      <c r="U9" s="486"/>
      <c r="V9" s="8" t="s">
        <v>84</v>
      </c>
      <c r="W9" s="49">
        <v>45</v>
      </c>
      <c r="X9" s="49">
        <v>45</v>
      </c>
      <c r="Y9" s="93">
        <f t="shared" si="2"/>
        <v>0</v>
      </c>
      <c r="Z9" s="176">
        <f t="shared" si="3"/>
        <v>34500</v>
      </c>
      <c r="AA9" s="176"/>
      <c r="AB9" s="36" t="s">
        <v>25</v>
      </c>
      <c r="AC9" s="35">
        <v>0.4375</v>
      </c>
      <c r="AD9" s="36" t="s">
        <v>21</v>
      </c>
      <c r="AE9" s="35">
        <v>0.4513888888888889</v>
      </c>
      <c r="AF9" s="35">
        <v>0.45833333333333331</v>
      </c>
      <c r="AG9" s="36" t="s">
        <v>21</v>
      </c>
      <c r="AH9" s="37">
        <v>0.46875</v>
      </c>
      <c r="AI9" s="15" t="s">
        <v>116</v>
      </c>
      <c r="AJ9" s="82" t="s">
        <v>166</v>
      </c>
      <c r="AK9" s="144" t="s">
        <v>128</v>
      </c>
      <c r="AL9" s="145" t="s">
        <v>162</v>
      </c>
      <c r="AM9" s="6" t="s">
        <v>145</v>
      </c>
    </row>
    <row r="10" spans="3:43" s="1" customFormat="1" ht="37.5" customHeight="1" x14ac:dyDescent="0.2">
      <c r="C10" s="495"/>
      <c r="D10" s="496"/>
      <c r="E10" s="486"/>
      <c r="F10" s="497"/>
      <c r="G10" s="498"/>
      <c r="H10" s="498"/>
      <c r="I10" s="467"/>
      <c r="J10" s="607"/>
      <c r="K10" s="158"/>
      <c r="L10" s="499"/>
      <c r="M10" s="500"/>
      <c r="N10" s="499"/>
      <c r="O10" s="499"/>
      <c r="P10" s="500"/>
      <c r="Q10" s="478"/>
      <c r="R10" s="65">
        <v>0.46875</v>
      </c>
      <c r="S10" s="32">
        <v>4</v>
      </c>
      <c r="T10" s="32" t="s">
        <v>23</v>
      </c>
      <c r="U10" s="486"/>
      <c r="V10" s="11" t="s">
        <v>85</v>
      </c>
      <c r="W10" s="33">
        <v>45</v>
      </c>
      <c r="X10" s="33">
        <v>51</v>
      </c>
      <c r="Y10" s="93">
        <f t="shared" si="2"/>
        <v>6</v>
      </c>
      <c r="Z10" s="176">
        <f t="shared" si="3"/>
        <v>38700</v>
      </c>
      <c r="AA10" s="176"/>
      <c r="AB10" s="34" t="s">
        <v>28</v>
      </c>
      <c r="AC10" s="35">
        <v>0.44791666666666669</v>
      </c>
      <c r="AD10" s="36" t="s">
        <v>21</v>
      </c>
      <c r="AE10" s="35">
        <v>0.46180555555555558</v>
      </c>
      <c r="AF10" s="35">
        <v>0.46875</v>
      </c>
      <c r="AG10" s="36" t="s">
        <v>21</v>
      </c>
      <c r="AH10" s="37">
        <v>0.47916666666666669</v>
      </c>
      <c r="AI10" s="78" t="s">
        <v>115</v>
      </c>
      <c r="AJ10" s="76" t="s">
        <v>125</v>
      </c>
      <c r="AK10" s="147" t="s">
        <v>129</v>
      </c>
      <c r="AL10" s="146" t="s">
        <v>63</v>
      </c>
      <c r="AM10" s="149" t="s">
        <v>146</v>
      </c>
    </row>
    <row r="11" spans="3:43" s="1" customFormat="1" ht="37.5" customHeight="1" x14ac:dyDescent="0.2">
      <c r="C11" s="103">
        <v>0.47916666666666669</v>
      </c>
      <c r="D11" s="121"/>
      <c r="E11" s="486"/>
      <c r="F11" s="479" t="s">
        <v>77</v>
      </c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1"/>
      <c r="R11" s="65">
        <v>0.47916666666666669</v>
      </c>
      <c r="S11" s="31">
        <v>5</v>
      </c>
      <c r="T11" s="31" t="s">
        <v>23</v>
      </c>
      <c r="U11" s="486"/>
      <c r="V11" s="11" t="s">
        <v>86</v>
      </c>
      <c r="W11" s="33">
        <v>25</v>
      </c>
      <c r="X11" s="33">
        <v>27</v>
      </c>
      <c r="Y11" s="93">
        <f t="shared" si="2"/>
        <v>2</v>
      </c>
      <c r="Z11" s="176">
        <f t="shared" si="3"/>
        <v>21900</v>
      </c>
      <c r="AA11" s="176"/>
      <c r="AB11" s="34" t="s">
        <v>25</v>
      </c>
      <c r="AC11" s="35">
        <v>0.45833333333333331</v>
      </c>
      <c r="AD11" s="36" t="s">
        <v>21</v>
      </c>
      <c r="AE11" s="35">
        <v>0.47222222222222227</v>
      </c>
      <c r="AF11" s="35">
        <v>0.47916666666666669</v>
      </c>
      <c r="AG11" s="36" t="s">
        <v>21</v>
      </c>
      <c r="AH11" s="37">
        <v>0.48958333333333331</v>
      </c>
      <c r="AI11" s="78" t="s">
        <v>117</v>
      </c>
      <c r="AJ11" s="138" t="s">
        <v>106</v>
      </c>
      <c r="AK11" s="138" t="s">
        <v>106</v>
      </c>
      <c r="AL11" s="138" t="s">
        <v>106</v>
      </c>
      <c r="AM11" s="150"/>
    </row>
    <row r="12" spans="3:43" s="1" customFormat="1" ht="37.5" customHeight="1" x14ac:dyDescent="0.2">
      <c r="C12" s="423">
        <v>0.48958333333333331</v>
      </c>
      <c r="D12" s="425" t="s">
        <v>78</v>
      </c>
      <c r="E12" s="486"/>
      <c r="F12" s="507" t="s">
        <v>53</v>
      </c>
      <c r="G12" s="509">
        <v>5</v>
      </c>
      <c r="H12" s="509">
        <v>5</v>
      </c>
      <c r="I12" s="466">
        <f>G12-H12</f>
        <v>0</v>
      </c>
      <c r="J12" s="606">
        <f>H12*700+2000</f>
        <v>5500</v>
      </c>
      <c r="K12" s="157"/>
      <c r="L12" s="460">
        <v>0.46875</v>
      </c>
      <c r="M12" s="462" t="s">
        <v>21</v>
      </c>
      <c r="N12" s="460">
        <v>0.4826388888888889</v>
      </c>
      <c r="O12" s="460">
        <v>0.48958333333333331</v>
      </c>
      <c r="P12" s="462"/>
      <c r="Q12" s="464">
        <v>0.50347222222222221</v>
      </c>
      <c r="R12" s="66">
        <v>0.48958333333333331</v>
      </c>
      <c r="S12" s="43">
        <v>6</v>
      </c>
      <c r="T12" s="43" t="s">
        <v>23</v>
      </c>
      <c r="U12" s="486"/>
      <c r="V12" s="12" t="s">
        <v>87</v>
      </c>
      <c r="W12" s="57">
        <v>20</v>
      </c>
      <c r="X12" s="57">
        <v>21</v>
      </c>
      <c r="Y12" s="93">
        <f t="shared" si="2"/>
        <v>1</v>
      </c>
      <c r="Z12" s="176">
        <f t="shared" si="3"/>
        <v>17700</v>
      </c>
      <c r="AA12" s="176"/>
      <c r="AB12" s="45" t="s">
        <v>28</v>
      </c>
      <c r="AC12" s="46">
        <v>0.46875</v>
      </c>
      <c r="AD12" s="47" t="s">
        <v>21</v>
      </c>
      <c r="AE12" s="46">
        <v>0.4826388888888889</v>
      </c>
      <c r="AF12" s="46">
        <v>0.48958333333333331</v>
      </c>
      <c r="AG12" s="47" t="s">
        <v>21</v>
      </c>
      <c r="AH12" s="48">
        <v>0.5</v>
      </c>
      <c r="AI12" s="78" t="s">
        <v>126</v>
      </c>
      <c r="AJ12" s="5" t="s">
        <v>120</v>
      </c>
      <c r="AK12" s="5" t="s">
        <v>104</v>
      </c>
      <c r="AL12" s="5" t="s">
        <v>120</v>
      </c>
      <c r="AM12" s="6" t="s">
        <v>147</v>
      </c>
    </row>
    <row r="13" spans="3:43" s="1" customFormat="1" ht="37.5" customHeight="1" thickBot="1" x14ac:dyDescent="0.25">
      <c r="C13" s="506"/>
      <c r="D13" s="494"/>
      <c r="E13" s="494"/>
      <c r="F13" s="508"/>
      <c r="G13" s="510"/>
      <c r="H13" s="510"/>
      <c r="I13" s="511"/>
      <c r="J13" s="608"/>
      <c r="K13" s="169"/>
      <c r="L13" s="501"/>
      <c r="M13" s="502"/>
      <c r="N13" s="501"/>
      <c r="O13" s="501"/>
      <c r="P13" s="502"/>
      <c r="Q13" s="503"/>
      <c r="R13" s="66">
        <v>0.5</v>
      </c>
      <c r="S13" s="43">
        <v>7</v>
      </c>
      <c r="T13" s="43" t="s">
        <v>23</v>
      </c>
      <c r="U13" s="486"/>
      <c r="V13" s="12" t="s">
        <v>50</v>
      </c>
      <c r="W13" s="44">
        <v>20</v>
      </c>
      <c r="X13" s="44">
        <v>24</v>
      </c>
      <c r="Y13" s="93">
        <f t="shared" si="2"/>
        <v>4</v>
      </c>
      <c r="Z13" s="176">
        <f t="shared" si="3"/>
        <v>19800</v>
      </c>
      <c r="AA13" s="176"/>
      <c r="AB13" s="45" t="s">
        <v>25</v>
      </c>
      <c r="AC13" s="46">
        <v>0.47916666666666669</v>
      </c>
      <c r="AD13" s="47" t="s">
        <v>21</v>
      </c>
      <c r="AE13" s="46">
        <v>0.49305555555555558</v>
      </c>
      <c r="AF13" s="46">
        <v>0.5</v>
      </c>
      <c r="AG13" s="47" t="s">
        <v>21</v>
      </c>
      <c r="AH13" s="48">
        <v>0.51041666666666663</v>
      </c>
      <c r="AI13" s="92"/>
      <c r="AJ13" s="9" t="s">
        <v>124</v>
      </c>
      <c r="AK13" s="9" t="s">
        <v>60</v>
      </c>
      <c r="AL13" s="9" t="s">
        <v>59</v>
      </c>
      <c r="AM13" s="6" t="s">
        <v>148</v>
      </c>
    </row>
    <row r="14" spans="3:43" s="1" customFormat="1" ht="37.5" customHeight="1" thickTop="1" x14ac:dyDescent="0.2">
      <c r="C14" s="488">
        <v>0.51041666666666663</v>
      </c>
      <c r="D14" s="485" t="s">
        <v>69</v>
      </c>
      <c r="E14" s="402" t="s">
        <v>24</v>
      </c>
      <c r="F14" s="490" t="s">
        <v>79</v>
      </c>
      <c r="G14" s="485">
        <v>40</v>
      </c>
      <c r="H14" s="485">
        <v>39</v>
      </c>
      <c r="I14" s="485">
        <f>H14-G14</f>
        <v>-1</v>
      </c>
      <c r="J14" s="609">
        <f>H14*700+3000</f>
        <v>30300</v>
      </c>
      <c r="K14" s="170"/>
      <c r="L14" s="487">
        <v>0.4826388888888889</v>
      </c>
      <c r="M14" s="485" t="s">
        <v>0</v>
      </c>
      <c r="N14" s="487">
        <v>0.50347222222222221</v>
      </c>
      <c r="O14" s="487">
        <v>0.51041666666666663</v>
      </c>
      <c r="P14" s="485"/>
      <c r="Q14" s="482">
        <v>0.53125</v>
      </c>
      <c r="R14" s="66">
        <v>0.51041666666666663</v>
      </c>
      <c r="S14" s="43">
        <v>8</v>
      </c>
      <c r="T14" s="43" t="s">
        <v>23</v>
      </c>
      <c r="U14" s="486"/>
      <c r="V14" s="8" t="s">
        <v>3</v>
      </c>
      <c r="W14" s="44">
        <v>20</v>
      </c>
      <c r="X14" s="44">
        <v>25</v>
      </c>
      <c r="Y14" s="93">
        <f t="shared" si="2"/>
        <v>5</v>
      </c>
      <c r="Z14" s="176">
        <f t="shared" si="3"/>
        <v>20500</v>
      </c>
      <c r="AA14" s="176"/>
      <c r="AB14" s="45" t="s">
        <v>28</v>
      </c>
      <c r="AC14" s="46">
        <v>0.48958333333333331</v>
      </c>
      <c r="AD14" s="47" t="s">
        <v>21</v>
      </c>
      <c r="AE14" s="46">
        <v>0.50347222222222221</v>
      </c>
      <c r="AF14" s="46">
        <v>0.51041666666666663</v>
      </c>
      <c r="AG14" s="47" t="s">
        <v>21</v>
      </c>
      <c r="AH14" s="48">
        <v>0.52083333333333337</v>
      </c>
      <c r="AI14" s="85"/>
      <c r="AJ14" s="145"/>
      <c r="AK14" s="82"/>
      <c r="AL14" s="145" t="s">
        <v>155</v>
      </c>
      <c r="AM14" s="6"/>
    </row>
    <row r="15" spans="3:43" s="1" customFormat="1" ht="37.5" customHeight="1" x14ac:dyDescent="0.2">
      <c r="C15" s="489"/>
      <c r="D15" s="486"/>
      <c r="E15" s="403"/>
      <c r="F15" s="491"/>
      <c r="G15" s="486"/>
      <c r="H15" s="486"/>
      <c r="I15" s="486"/>
      <c r="J15" s="610"/>
      <c r="K15" s="162"/>
      <c r="L15" s="486"/>
      <c r="M15" s="486"/>
      <c r="N15" s="486"/>
      <c r="O15" s="486"/>
      <c r="P15" s="486"/>
      <c r="Q15" s="483"/>
      <c r="R15" s="66">
        <v>0.52083333333333337</v>
      </c>
      <c r="S15" s="43">
        <v>9</v>
      </c>
      <c r="T15" s="43" t="s">
        <v>23</v>
      </c>
      <c r="U15" s="486"/>
      <c r="V15" s="8" t="s">
        <v>88</v>
      </c>
      <c r="W15" s="44">
        <v>60</v>
      </c>
      <c r="X15" s="44">
        <v>61</v>
      </c>
      <c r="Y15" s="93">
        <f t="shared" si="2"/>
        <v>1</v>
      </c>
      <c r="Z15" s="176">
        <f t="shared" si="3"/>
        <v>45700</v>
      </c>
      <c r="AA15" s="176"/>
      <c r="AB15" s="45" t="s">
        <v>25</v>
      </c>
      <c r="AC15" s="46">
        <v>0.5</v>
      </c>
      <c r="AD15" s="47" t="s">
        <v>21</v>
      </c>
      <c r="AE15" s="46">
        <v>0.51388888888888895</v>
      </c>
      <c r="AF15" s="46">
        <v>0.52083333333333337</v>
      </c>
      <c r="AG15" s="47" t="s">
        <v>21</v>
      </c>
      <c r="AH15" s="48">
        <v>0.53125</v>
      </c>
      <c r="AI15" s="84"/>
      <c r="AJ15" s="82"/>
      <c r="AK15" s="9"/>
      <c r="AL15" s="82"/>
      <c r="AM15" s="6"/>
    </row>
    <row r="16" spans="3:43" s="1" customFormat="1" ht="37.5" customHeight="1" thickBot="1" x14ac:dyDescent="0.25">
      <c r="C16" s="424"/>
      <c r="D16" s="426"/>
      <c r="E16" s="403"/>
      <c r="F16" s="492"/>
      <c r="G16" s="426"/>
      <c r="H16" s="426"/>
      <c r="I16" s="426"/>
      <c r="J16" s="611"/>
      <c r="K16" s="171"/>
      <c r="L16" s="426"/>
      <c r="M16" s="426"/>
      <c r="N16" s="426"/>
      <c r="O16" s="426"/>
      <c r="P16" s="426"/>
      <c r="Q16" s="484"/>
      <c r="R16" s="68">
        <v>0.53125</v>
      </c>
      <c r="S16" s="58">
        <v>10</v>
      </c>
      <c r="T16" s="58" t="s">
        <v>23</v>
      </c>
      <c r="U16" s="494"/>
      <c r="V16" s="72" t="s">
        <v>89</v>
      </c>
      <c r="W16" s="59">
        <v>31</v>
      </c>
      <c r="X16" s="59">
        <v>31</v>
      </c>
      <c r="Y16" s="93">
        <f t="shared" si="2"/>
        <v>0</v>
      </c>
      <c r="Z16" s="96">
        <f t="shared" si="3"/>
        <v>24700</v>
      </c>
      <c r="AA16" s="96"/>
      <c r="AB16" s="60" t="s">
        <v>28</v>
      </c>
      <c r="AC16" s="61">
        <v>0.51041666666666663</v>
      </c>
      <c r="AD16" s="60" t="s">
        <v>21</v>
      </c>
      <c r="AE16" s="61">
        <v>0.52430555555555558</v>
      </c>
      <c r="AF16" s="61">
        <v>0.53125</v>
      </c>
      <c r="AG16" s="60" t="s">
        <v>21</v>
      </c>
      <c r="AH16" s="62">
        <v>0.54166666666666663</v>
      </c>
      <c r="AI16" s="15"/>
      <c r="AJ16" s="5"/>
      <c r="AK16" s="9"/>
      <c r="AL16" s="10"/>
      <c r="AM16" s="6"/>
    </row>
    <row r="17" spans="3:39" s="1" customFormat="1" ht="37.5" customHeight="1" thickTop="1" thickBot="1" x14ac:dyDescent="0.25">
      <c r="C17" s="448">
        <v>0.53819444444444442</v>
      </c>
      <c r="D17" s="450" t="s">
        <v>70</v>
      </c>
      <c r="E17" s="403"/>
      <c r="F17" s="473" t="s">
        <v>35</v>
      </c>
      <c r="G17" s="454">
        <v>26</v>
      </c>
      <c r="H17" s="454">
        <v>37</v>
      </c>
      <c r="I17" s="454">
        <f>H17-G17</f>
        <v>11</v>
      </c>
      <c r="J17" s="612">
        <f>H17*700+3000</f>
        <v>28900</v>
      </c>
      <c r="K17" s="165"/>
      <c r="L17" s="439">
        <v>0.51041666666666663</v>
      </c>
      <c r="M17" s="411" t="s">
        <v>21</v>
      </c>
      <c r="N17" s="439">
        <v>0.53125</v>
      </c>
      <c r="O17" s="439">
        <v>0.53819444444444442</v>
      </c>
      <c r="P17" s="411" t="s">
        <v>21</v>
      </c>
      <c r="Q17" s="441">
        <v>0.55902777777777779</v>
      </c>
      <c r="R17" s="69">
        <v>0.54166666666666663</v>
      </c>
      <c r="S17" s="469" t="s">
        <v>34</v>
      </c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1"/>
      <c r="AI17" s="118" t="s">
        <v>109</v>
      </c>
      <c r="AJ17" s="5"/>
      <c r="AK17" s="5"/>
      <c r="AL17" s="10"/>
      <c r="AM17" s="6"/>
    </row>
    <row r="18" spans="3:39" s="1" customFormat="1" ht="37.5" customHeight="1" thickTop="1" x14ac:dyDescent="0.2">
      <c r="C18" s="421"/>
      <c r="D18" s="403"/>
      <c r="E18" s="403"/>
      <c r="F18" s="474"/>
      <c r="G18" s="476"/>
      <c r="H18" s="476"/>
      <c r="I18" s="476"/>
      <c r="J18" s="613"/>
      <c r="K18" s="172"/>
      <c r="L18" s="446"/>
      <c r="M18" s="412"/>
      <c r="N18" s="446"/>
      <c r="O18" s="446"/>
      <c r="P18" s="412"/>
      <c r="Q18" s="468"/>
      <c r="R18" s="124">
        <v>0.55208333333333337</v>
      </c>
      <c r="S18" s="51">
        <v>11</v>
      </c>
      <c r="T18" s="51" t="s">
        <v>23</v>
      </c>
      <c r="U18" s="402" t="s">
        <v>110</v>
      </c>
      <c r="V18" s="125" t="s">
        <v>54</v>
      </c>
      <c r="W18" s="51">
        <v>4</v>
      </c>
      <c r="X18" s="51">
        <v>4</v>
      </c>
      <c r="Y18" s="126">
        <f t="shared" si="2"/>
        <v>0</v>
      </c>
      <c r="Z18" s="126">
        <f t="shared" ref="Z18:Z31" si="5">X18*700+2000</f>
        <v>4800</v>
      </c>
      <c r="AA18" s="126"/>
      <c r="AB18" s="51" t="s">
        <v>25</v>
      </c>
      <c r="AC18" s="54">
        <v>0.53125</v>
      </c>
      <c r="AD18" s="53" t="s">
        <v>21</v>
      </c>
      <c r="AE18" s="54">
        <v>0.54513888888888895</v>
      </c>
      <c r="AF18" s="54">
        <v>0.55208333333333337</v>
      </c>
      <c r="AG18" s="52" t="s">
        <v>36</v>
      </c>
      <c r="AH18" s="55">
        <v>0.55902777777777779</v>
      </c>
      <c r="AI18" s="139" t="s">
        <v>120</v>
      </c>
      <c r="AJ18" s="5"/>
      <c r="AK18" s="5"/>
      <c r="AL18" s="10"/>
      <c r="AM18" s="6"/>
    </row>
    <row r="19" spans="3:39" s="1" customFormat="1" ht="37.5" customHeight="1" x14ac:dyDescent="0.2">
      <c r="C19" s="449"/>
      <c r="D19" s="451"/>
      <c r="E19" s="403"/>
      <c r="F19" s="475"/>
      <c r="G19" s="455"/>
      <c r="H19" s="455"/>
      <c r="I19" s="455"/>
      <c r="J19" s="614"/>
      <c r="K19" s="166"/>
      <c r="L19" s="440"/>
      <c r="M19" s="438"/>
      <c r="N19" s="440"/>
      <c r="O19" s="440"/>
      <c r="P19" s="438"/>
      <c r="Q19" s="442"/>
      <c r="R19" s="104">
        <v>0.55902777777777779</v>
      </c>
      <c r="S19" s="109">
        <v>12</v>
      </c>
      <c r="T19" s="109" t="s">
        <v>23</v>
      </c>
      <c r="U19" s="403"/>
      <c r="V19" s="122" t="s">
        <v>90</v>
      </c>
      <c r="W19" s="107">
        <v>5</v>
      </c>
      <c r="X19" s="107">
        <v>5</v>
      </c>
      <c r="Y19" s="120">
        <f t="shared" si="2"/>
        <v>0</v>
      </c>
      <c r="Z19" s="176">
        <f t="shared" si="5"/>
        <v>5500</v>
      </c>
      <c r="AA19" s="176"/>
      <c r="AB19" s="45" t="s">
        <v>28</v>
      </c>
      <c r="AC19" s="105">
        <v>0.53819444444444442</v>
      </c>
      <c r="AD19" s="106" t="s">
        <v>21</v>
      </c>
      <c r="AE19" s="105">
        <v>0.55208333333333337</v>
      </c>
      <c r="AF19" s="105">
        <v>0.55902777777777779</v>
      </c>
      <c r="AG19" s="106" t="s">
        <v>21</v>
      </c>
      <c r="AH19" s="108">
        <v>0.56597222222222221</v>
      </c>
      <c r="AI19" s="78" t="s">
        <v>118</v>
      </c>
      <c r="AJ19" s="5"/>
      <c r="AK19" s="5"/>
      <c r="AL19" s="10"/>
      <c r="AM19" s="6"/>
    </row>
    <row r="20" spans="3:39" s="1" customFormat="1" ht="37.5" customHeight="1" x14ac:dyDescent="0.2">
      <c r="C20" s="448">
        <v>0.56597222222222221</v>
      </c>
      <c r="D20" s="450" t="s">
        <v>71</v>
      </c>
      <c r="E20" s="403"/>
      <c r="F20" s="473" t="s">
        <v>73</v>
      </c>
      <c r="G20" s="454">
        <v>37</v>
      </c>
      <c r="H20" s="454">
        <v>33</v>
      </c>
      <c r="I20" s="454">
        <f>H20-G20</f>
        <v>-4</v>
      </c>
      <c r="J20" s="612">
        <f>H20*700+3000</f>
        <v>26100</v>
      </c>
      <c r="K20" s="165"/>
      <c r="L20" s="439">
        <v>0.53819444444444442</v>
      </c>
      <c r="M20" s="411" t="s">
        <v>21</v>
      </c>
      <c r="N20" s="439">
        <v>0.55902777777777779</v>
      </c>
      <c r="O20" s="439">
        <v>0.56597222222222221</v>
      </c>
      <c r="P20" s="411" t="s">
        <v>21</v>
      </c>
      <c r="Q20" s="441">
        <v>0.58680555555555558</v>
      </c>
      <c r="R20" s="104">
        <v>0.56597222222222221</v>
      </c>
      <c r="S20" s="109">
        <v>13</v>
      </c>
      <c r="T20" s="109" t="s">
        <v>23</v>
      </c>
      <c r="U20" s="403"/>
      <c r="V20" s="122" t="s">
        <v>52</v>
      </c>
      <c r="W20" s="107">
        <v>4</v>
      </c>
      <c r="X20" s="107">
        <v>4</v>
      </c>
      <c r="Y20" s="120">
        <f t="shared" si="2"/>
        <v>0</v>
      </c>
      <c r="Z20" s="176">
        <f t="shared" si="5"/>
        <v>4800</v>
      </c>
      <c r="AA20" s="176"/>
      <c r="AB20" s="45" t="s">
        <v>25</v>
      </c>
      <c r="AC20" s="105">
        <v>0.54513888888888895</v>
      </c>
      <c r="AD20" s="106" t="s">
        <v>21</v>
      </c>
      <c r="AE20" s="105">
        <v>0.55902777777777779</v>
      </c>
      <c r="AF20" s="105">
        <v>0.56597222222222221</v>
      </c>
      <c r="AG20" s="106" t="s">
        <v>21</v>
      </c>
      <c r="AH20" s="108">
        <v>0.57291666666666663</v>
      </c>
      <c r="AI20" s="78" t="s">
        <v>119</v>
      </c>
      <c r="AJ20" s="97"/>
      <c r="AK20" s="97"/>
      <c r="AL20" s="74"/>
      <c r="AM20" s="6"/>
    </row>
    <row r="21" spans="3:39" s="1" customFormat="1" ht="37.5" customHeight="1" x14ac:dyDescent="0.2">
      <c r="C21" s="421"/>
      <c r="D21" s="403"/>
      <c r="E21" s="403"/>
      <c r="F21" s="474"/>
      <c r="G21" s="476"/>
      <c r="H21" s="476"/>
      <c r="I21" s="476"/>
      <c r="J21" s="613"/>
      <c r="K21" s="172"/>
      <c r="L21" s="446"/>
      <c r="M21" s="412"/>
      <c r="N21" s="446"/>
      <c r="O21" s="446"/>
      <c r="P21" s="412"/>
      <c r="Q21" s="468"/>
      <c r="R21" s="104">
        <v>0.57291666666666663</v>
      </c>
      <c r="S21" s="109">
        <v>14</v>
      </c>
      <c r="T21" s="109" t="s">
        <v>23</v>
      </c>
      <c r="U21" s="403"/>
      <c r="V21" s="122" t="s">
        <v>4</v>
      </c>
      <c r="W21" s="107">
        <v>4</v>
      </c>
      <c r="X21" s="107">
        <v>4</v>
      </c>
      <c r="Y21" s="120">
        <f t="shared" si="2"/>
        <v>0</v>
      </c>
      <c r="Z21" s="176">
        <f t="shared" si="5"/>
        <v>4800</v>
      </c>
      <c r="AA21" s="176"/>
      <c r="AB21" s="45" t="s">
        <v>28</v>
      </c>
      <c r="AC21" s="105">
        <v>0.55208333333333337</v>
      </c>
      <c r="AD21" s="106" t="s">
        <v>21</v>
      </c>
      <c r="AE21" s="105">
        <v>0.56597222222222221</v>
      </c>
      <c r="AF21" s="105">
        <v>0.57291666666666663</v>
      </c>
      <c r="AG21" s="106" t="s">
        <v>21</v>
      </c>
      <c r="AH21" s="108">
        <v>0.57986111111111105</v>
      </c>
      <c r="AI21" s="92"/>
      <c r="AJ21" s="98" t="s">
        <v>105</v>
      </c>
      <c r="AK21" s="98" t="s">
        <v>105</v>
      </c>
      <c r="AL21" s="98" t="s">
        <v>105</v>
      </c>
      <c r="AM21" s="6"/>
    </row>
    <row r="22" spans="3:39" s="1" customFormat="1" ht="37.5" customHeight="1" x14ac:dyDescent="0.2">
      <c r="C22" s="421"/>
      <c r="D22" s="403"/>
      <c r="E22" s="403"/>
      <c r="F22" s="474"/>
      <c r="G22" s="476"/>
      <c r="H22" s="476"/>
      <c r="I22" s="476"/>
      <c r="J22" s="613"/>
      <c r="K22" s="172"/>
      <c r="L22" s="446"/>
      <c r="M22" s="412"/>
      <c r="N22" s="446"/>
      <c r="O22" s="446"/>
      <c r="P22" s="412"/>
      <c r="Q22" s="468"/>
      <c r="R22" s="104">
        <v>0.57986111111111105</v>
      </c>
      <c r="S22" s="109">
        <v>15</v>
      </c>
      <c r="T22" s="109" t="s">
        <v>23</v>
      </c>
      <c r="U22" s="403"/>
      <c r="V22" s="122" t="s">
        <v>91</v>
      </c>
      <c r="W22" s="107">
        <v>7</v>
      </c>
      <c r="X22" s="107">
        <v>7</v>
      </c>
      <c r="Y22" s="120">
        <f t="shared" si="2"/>
        <v>0</v>
      </c>
      <c r="Z22" s="176">
        <f t="shared" si="5"/>
        <v>6900</v>
      </c>
      <c r="AA22" s="176"/>
      <c r="AB22" s="45" t="s">
        <v>25</v>
      </c>
      <c r="AC22" s="105">
        <v>0.55902777777777779</v>
      </c>
      <c r="AD22" s="106" t="s">
        <v>21</v>
      </c>
      <c r="AE22" s="105">
        <v>0.57291666666666663</v>
      </c>
      <c r="AF22" s="105">
        <v>0.57986111111111105</v>
      </c>
      <c r="AG22" s="106" t="s">
        <v>21</v>
      </c>
      <c r="AH22" s="108">
        <v>0.58680555555555558</v>
      </c>
      <c r="AI22" s="85"/>
      <c r="AJ22" s="9" t="s">
        <v>156</v>
      </c>
      <c r="AK22" s="9" t="s">
        <v>30</v>
      </c>
      <c r="AL22" s="9" t="s">
        <v>156</v>
      </c>
      <c r="AM22" s="149"/>
    </row>
    <row r="23" spans="3:39" s="1" customFormat="1" ht="37.5" customHeight="1" x14ac:dyDescent="0.2">
      <c r="C23" s="449"/>
      <c r="D23" s="451"/>
      <c r="E23" s="403"/>
      <c r="F23" s="475"/>
      <c r="G23" s="455"/>
      <c r="H23" s="455"/>
      <c r="I23" s="455"/>
      <c r="J23" s="614"/>
      <c r="K23" s="166"/>
      <c r="L23" s="440"/>
      <c r="M23" s="412"/>
      <c r="N23" s="440"/>
      <c r="O23" s="440"/>
      <c r="P23" s="438"/>
      <c r="Q23" s="442"/>
      <c r="R23" s="104">
        <v>0.58680555555555558</v>
      </c>
      <c r="S23" s="109">
        <v>16</v>
      </c>
      <c r="T23" s="109" t="s">
        <v>23</v>
      </c>
      <c r="U23" s="403"/>
      <c r="V23" s="122" t="s">
        <v>92</v>
      </c>
      <c r="W23" s="107">
        <v>8</v>
      </c>
      <c r="X23" s="107">
        <v>8</v>
      </c>
      <c r="Y23" s="120">
        <f t="shared" si="2"/>
        <v>0</v>
      </c>
      <c r="Z23" s="176">
        <f t="shared" si="5"/>
        <v>7600</v>
      </c>
      <c r="AA23" s="176"/>
      <c r="AB23" s="45" t="s">
        <v>28</v>
      </c>
      <c r="AC23" s="105">
        <v>0.56597222222222221</v>
      </c>
      <c r="AD23" s="106" t="s">
        <v>21</v>
      </c>
      <c r="AE23" s="105">
        <v>0.57986111111111105</v>
      </c>
      <c r="AF23" s="105">
        <v>0.58680555555555558</v>
      </c>
      <c r="AG23" s="106" t="s">
        <v>21</v>
      </c>
      <c r="AH23" s="108">
        <v>0.59375</v>
      </c>
      <c r="AI23" s="15"/>
      <c r="AJ23" s="5" t="s">
        <v>123</v>
      </c>
      <c r="AK23" s="5" t="s">
        <v>61</v>
      </c>
      <c r="AL23" s="5" t="s">
        <v>157</v>
      </c>
      <c r="AM23" s="137" t="s">
        <v>151</v>
      </c>
    </row>
    <row r="24" spans="3:39" s="1" customFormat="1" ht="37.5" customHeight="1" x14ac:dyDescent="0.2">
      <c r="C24" s="430">
        <v>0.59375</v>
      </c>
      <c r="D24" s="432" t="s">
        <v>72</v>
      </c>
      <c r="E24" s="403"/>
      <c r="F24" s="434" t="s">
        <v>80</v>
      </c>
      <c r="G24" s="477">
        <v>35</v>
      </c>
      <c r="H24" s="477">
        <v>30</v>
      </c>
      <c r="I24" s="477">
        <f>H24-G24</f>
        <v>-5</v>
      </c>
      <c r="J24" s="612">
        <f>H24*700+3000</f>
        <v>24000</v>
      </c>
      <c r="K24" s="165"/>
      <c r="L24" s="414">
        <v>0.56597222222222221</v>
      </c>
      <c r="M24" s="411" t="s">
        <v>21</v>
      </c>
      <c r="N24" s="414">
        <v>0.58680555555555558</v>
      </c>
      <c r="O24" s="414">
        <v>0.59375</v>
      </c>
      <c r="P24" s="416" t="s">
        <v>21</v>
      </c>
      <c r="Q24" s="418">
        <v>0.61458333333333337</v>
      </c>
      <c r="R24" s="104">
        <v>0.59375</v>
      </c>
      <c r="S24" s="109">
        <v>17</v>
      </c>
      <c r="T24" s="109" t="s">
        <v>23</v>
      </c>
      <c r="U24" s="403"/>
      <c r="V24" s="122" t="s">
        <v>93</v>
      </c>
      <c r="W24" s="107">
        <v>5</v>
      </c>
      <c r="X24" s="107">
        <v>8</v>
      </c>
      <c r="Y24" s="120">
        <f t="shared" si="2"/>
        <v>3</v>
      </c>
      <c r="Z24" s="176">
        <f t="shared" si="5"/>
        <v>7600</v>
      </c>
      <c r="AA24" s="176"/>
      <c r="AB24" s="45" t="s">
        <v>25</v>
      </c>
      <c r="AC24" s="105">
        <v>0.57291666666666663</v>
      </c>
      <c r="AD24" s="106" t="s">
        <v>21</v>
      </c>
      <c r="AE24" s="105">
        <v>0.58680555555555558</v>
      </c>
      <c r="AF24" s="105">
        <v>0.59375</v>
      </c>
      <c r="AG24" s="106" t="s">
        <v>21</v>
      </c>
      <c r="AH24" s="108">
        <v>0.60069444444444442</v>
      </c>
      <c r="AI24" s="16"/>
      <c r="AJ24" s="9"/>
      <c r="AK24" s="9"/>
      <c r="AL24" s="9"/>
      <c r="AM24" s="6" t="s">
        <v>130</v>
      </c>
    </row>
    <row r="25" spans="3:39" s="1" customFormat="1" ht="18.75" customHeight="1" x14ac:dyDescent="0.2">
      <c r="C25" s="430"/>
      <c r="D25" s="432"/>
      <c r="E25" s="403"/>
      <c r="F25" s="434"/>
      <c r="G25" s="477"/>
      <c r="H25" s="477"/>
      <c r="I25" s="477"/>
      <c r="J25" s="613"/>
      <c r="K25" s="172"/>
      <c r="L25" s="414"/>
      <c r="M25" s="412"/>
      <c r="N25" s="414"/>
      <c r="O25" s="414"/>
      <c r="P25" s="416"/>
      <c r="Q25" s="418"/>
      <c r="R25" s="423">
        <v>0.60069444444444442</v>
      </c>
      <c r="S25" s="425">
        <v>18</v>
      </c>
      <c r="T25" s="31" t="s">
        <v>23</v>
      </c>
      <c r="U25" s="403"/>
      <c r="V25" s="444" t="s">
        <v>55</v>
      </c>
      <c r="W25" s="456">
        <v>4</v>
      </c>
      <c r="X25" s="456">
        <v>4</v>
      </c>
      <c r="Y25" s="456">
        <f t="shared" si="2"/>
        <v>0</v>
      </c>
      <c r="Z25" s="456">
        <f t="shared" si="5"/>
        <v>4800</v>
      </c>
      <c r="AA25" s="159"/>
      <c r="AB25" s="466" t="s">
        <v>28</v>
      </c>
      <c r="AC25" s="460">
        <v>0.57986111111111105</v>
      </c>
      <c r="AD25" s="462" t="s">
        <v>21</v>
      </c>
      <c r="AE25" s="460">
        <v>0.59375</v>
      </c>
      <c r="AF25" s="460">
        <v>0.60069444444444442</v>
      </c>
      <c r="AG25" s="462" t="s">
        <v>21</v>
      </c>
      <c r="AH25" s="464">
        <v>0.60763888888888895</v>
      </c>
      <c r="AI25" s="85"/>
      <c r="AJ25" s="427"/>
      <c r="AK25" s="428"/>
      <c r="AL25" s="427"/>
      <c r="AM25" s="447" t="s">
        <v>62</v>
      </c>
    </row>
    <row r="26" spans="3:39" s="1" customFormat="1" ht="18.75" customHeight="1" x14ac:dyDescent="0.2">
      <c r="C26" s="430"/>
      <c r="D26" s="432"/>
      <c r="E26" s="403"/>
      <c r="F26" s="434"/>
      <c r="G26" s="477"/>
      <c r="H26" s="477"/>
      <c r="I26" s="477"/>
      <c r="J26" s="613"/>
      <c r="K26" s="172"/>
      <c r="L26" s="414"/>
      <c r="M26" s="412"/>
      <c r="N26" s="414"/>
      <c r="O26" s="414"/>
      <c r="P26" s="416"/>
      <c r="Q26" s="418"/>
      <c r="R26" s="424"/>
      <c r="S26" s="426"/>
      <c r="T26" s="31"/>
      <c r="U26" s="403"/>
      <c r="V26" s="445"/>
      <c r="W26" s="457"/>
      <c r="X26" s="457"/>
      <c r="Y26" s="457">
        <f t="shared" si="2"/>
        <v>0</v>
      </c>
      <c r="Z26" s="457"/>
      <c r="AA26" s="160"/>
      <c r="AB26" s="467"/>
      <c r="AC26" s="461"/>
      <c r="AD26" s="463"/>
      <c r="AE26" s="461"/>
      <c r="AF26" s="461"/>
      <c r="AG26" s="463"/>
      <c r="AH26" s="465"/>
      <c r="AI26" s="119"/>
      <c r="AJ26" s="427"/>
      <c r="AK26" s="428"/>
      <c r="AL26" s="427"/>
      <c r="AM26" s="447"/>
    </row>
    <row r="27" spans="3:39" s="1" customFormat="1" ht="18.75" customHeight="1" x14ac:dyDescent="0.2">
      <c r="C27" s="430"/>
      <c r="D27" s="432"/>
      <c r="E27" s="403"/>
      <c r="F27" s="434"/>
      <c r="G27" s="477"/>
      <c r="H27" s="477"/>
      <c r="I27" s="477"/>
      <c r="J27" s="613"/>
      <c r="K27" s="172"/>
      <c r="L27" s="414"/>
      <c r="M27" s="412"/>
      <c r="N27" s="414"/>
      <c r="O27" s="414"/>
      <c r="P27" s="416"/>
      <c r="Q27" s="418"/>
      <c r="R27" s="448">
        <v>0.60763888888888895</v>
      </c>
      <c r="S27" s="450">
        <v>19</v>
      </c>
      <c r="T27" s="31"/>
      <c r="U27" s="403"/>
      <c r="V27" s="452" t="s">
        <v>94</v>
      </c>
      <c r="W27" s="454">
        <v>4</v>
      </c>
      <c r="X27" s="456">
        <v>4</v>
      </c>
      <c r="Y27" s="456">
        <f t="shared" si="2"/>
        <v>0</v>
      </c>
      <c r="Z27" s="456">
        <f t="shared" si="5"/>
        <v>4800</v>
      </c>
      <c r="AA27" s="159"/>
      <c r="AB27" s="458" t="s">
        <v>25</v>
      </c>
      <c r="AC27" s="439">
        <v>0.58680555555555558</v>
      </c>
      <c r="AD27" s="411" t="s">
        <v>21</v>
      </c>
      <c r="AE27" s="439">
        <v>0.60069444444444442</v>
      </c>
      <c r="AF27" s="439">
        <v>0.60763888888888895</v>
      </c>
      <c r="AG27" s="411" t="s">
        <v>21</v>
      </c>
      <c r="AH27" s="441">
        <v>0.61458333333333337</v>
      </c>
      <c r="AI27" s="443"/>
      <c r="AJ27" s="427"/>
      <c r="AK27" s="14"/>
      <c r="AL27" s="428"/>
      <c r="AM27" s="429" t="s">
        <v>149</v>
      </c>
    </row>
    <row r="28" spans="3:39" s="1" customFormat="1" ht="18.75" customHeight="1" x14ac:dyDescent="0.2">
      <c r="C28" s="430"/>
      <c r="D28" s="432"/>
      <c r="E28" s="403"/>
      <c r="F28" s="434"/>
      <c r="G28" s="477"/>
      <c r="H28" s="477"/>
      <c r="I28" s="477"/>
      <c r="J28" s="613"/>
      <c r="K28" s="172"/>
      <c r="L28" s="414"/>
      <c r="M28" s="412"/>
      <c r="N28" s="414"/>
      <c r="O28" s="414"/>
      <c r="P28" s="416"/>
      <c r="Q28" s="418"/>
      <c r="R28" s="449"/>
      <c r="S28" s="451"/>
      <c r="T28" s="109" t="s">
        <v>23</v>
      </c>
      <c r="U28" s="403"/>
      <c r="V28" s="453"/>
      <c r="W28" s="455"/>
      <c r="X28" s="457"/>
      <c r="Y28" s="457">
        <f t="shared" si="2"/>
        <v>0</v>
      </c>
      <c r="Z28" s="457"/>
      <c r="AA28" s="160"/>
      <c r="AB28" s="459"/>
      <c r="AC28" s="440"/>
      <c r="AD28" s="438"/>
      <c r="AE28" s="440"/>
      <c r="AF28" s="440"/>
      <c r="AG28" s="438"/>
      <c r="AH28" s="442"/>
      <c r="AI28" s="443"/>
      <c r="AJ28" s="427"/>
      <c r="AK28" s="14"/>
      <c r="AL28" s="428"/>
      <c r="AM28" s="429"/>
    </row>
    <row r="29" spans="3:39" s="1" customFormat="1" ht="37.5" customHeight="1" x14ac:dyDescent="0.2">
      <c r="C29" s="430"/>
      <c r="D29" s="432"/>
      <c r="E29" s="403"/>
      <c r="F29" s="434"/>
      <c r="G29" s="477"/>
      <c r="H29" s="477"/>
      <c r="I29" s="477"/>
      <c r="J29" s="614"/>
      <c r="K29" s="166"/>
      <c r="L29" s="414"/>
      <c r="M29" s="438"/>
      <c r="N29" s="414"/>
      <c r="O29" s="414"/>
      <c r="P29" s="416"/>
      <c r="Q29" s="418"/>
      <c r="R29" s="104">
        <v>0.61458333333333337</v>
      </c>
      <c r="S29" s="109">
        <v>20</v>
      </c>
      <c r="T29" s="109" t="s">
        <v>23</v>
      </c>
      <c r="U29" s="403"/>
      <c r="V29" s="123" t="s">
        <v>95</v>
      </c>
      <c r="W29" s="107">
        <v>6</v>
      </c>
      <c r="X29" s="107">
        <v>6</v>
      </c>
      <c r="Y29" s="120">
        <f t="shared" si="2"/>
        <v>0</v>
      </c>
      <c r="Z29" s="176">
        <f t="shared" si="5"/>
        <v>6200</v>
      </c>
      <c r="AA29" s="176"/>
      <c r="AB29" s="45" t="s">
        <v>28</v>
      </c>
      <c r="AC29" s="105">
        <v>0.59375</v>
      </c>
      <c r="AD29" s="106" t="s">
        <v>21</v>
      </c>
      <c r="AE29" s="105">
        <v>0.60763888888888895</v>
      </c>
      <c r="AF29" s="105">
        <v>0.61458333333333337</v>
      </c>
      <c r="AG29" s="106" t="s">
        <v>21</v>
      </c>
      <c r="AH29" s="108">
        <v>0.62152777777777779</v>
      </c>
      <c r="AI29" s="15"/>
      <c r="AJ29" s="14"/>
      <c r="AK29" s="14"/>
      <c r="AL29" s="14"/>
      <c r="AM29" s="150" t="s">
        <v>159</v>
      </c>
    </row>
    <row r="30" spans="3:39" s="1" customFormat="1" ht="37.5" customHeight="1" x14ac:dyDescent="0.2">
      <c r="C30" s="430">
        <v>0.62152777777777779</v>
      </c>
      <c r="D30" s="432" t="s">
        <v>81</v>
      </c>
      <c r="E30" s="403"/>
      <c r="F30" s="434" t="s">
        <v>37</v>
      </c>
      <c r="G30" s="436">
        <v>40</v>
      </c>
      <c r="H30" s="436">
        <v>44</v>
      </c>
      <c r="I30" s="436">
        <f>H30-G30</f>
        <v>4</v>
      </c>
      <c r="J30" s="603">
        <f>H30*700+3000</f>
        <v>33800</v>
      </c>
      <c r="K30" s="183"/>
      <c r="L30" s="414">
        <v>0.59375</v>
      </c>
      <c r="M30" s="411" t="s">
        <v>21</v>
      </c>
      <c r="N30" s="414">
        <v>0.61458333333333337</v>
      </c>
      <c r="O30" s="414">
        <v>0.62152777777777779</v>
      </c>
      <c r="P30" s="416" t="s">
        <v>21</v>
      </c>
      <c r="Q30" s="418">
        <v>0.64236111111111105</v>
      </c>
      <c r="R30" s="104">
        <v>0.62152777777777779</v>
      </c>
      <c r="S30" s="109">
        <v>21</v>
      </c>
      <c r="T30" s="109" t="s">
        <v>23</v>
      </c>
      <c r="U30" s="403"/>
      <c r="V30" s="122" t="s">
        <v>51</v>
      </c>
      <c r="W30" s="107">
        <v>8</v>
      </c>
      <c r="X30" s="107">
        <v>8</v>
      </c>
      <c r="Y30" s="120">
        <f t="shared" si="2"/>
        <v>0</v>
      </c>
      <c r="Z30" s="176">
        <f t="shared" si="5"/>
        <v>7600</v>
      </c>
      <c r="AA30" s="176"/>
      <c r="AB30" s="45" t="s">
        <v>25</v>
      </c>
      <c r="AC30" s="105">
        <v>0.60069444444444442</v>
      </c>
      <c r="AD30" s="106" t="s">
        <v>21</v>
      </c>
      <c r="AE30" s="105">
        <v>0.61458333333333337</v>
      </c>
      <c r="AF30" s="105">
        <v>0.62152777777777779</v>
      </c>
      <c r="AG30" s="106" t="s">
        <v>21</v>
      </c>
      <c r="AH30" s="108">
        <v>0.62847222222222221</v>
      </c>
      <c r="AI30" s="15"/>
      <c r="AJ30" s="14"/>
      <c r="AK30" s="14"/>
      <c r="AL30" s="14"/>
      <c r="AM30" s="6" t="s">
        <v>161</v>
      </c>
    </row>
    <row r="31" spans="3:39" s="1" customFormat="1" ht="37.5" customHeight="1" thickBot="1" x14ac:dyDescent="0.25">
      <c r="C31" s="430"/>
      <c r="D31" s="432"/>
      <c r="E31" s="403"/>
      <c r="F31" s="434"/>
      <c r="G31" s="436"/>
      <c r="H31" s="436"/>
      <c r="I31" s="436"/>
      <c r="J31" s="604"/>
      <c r="K31" s="184"/>
      <c r="L31" s="414"/>
      <c r="M31" s="412"/>
      <c r="N31" s="414"/>
      <c r="O31" s="414"/>
      <c r="P31" s="416"/>
      <c r="Q31" s="418"/>
      <c r="R31" s="127">
        <v>0.62847222222222221</v>
      </c>
      <c r="S31" s="58">
        <v>22</v>
      </c>
      <c r="T31" s="58" t="s">
        <v>23</v>
      </c>
      <c r="U31" s="472"/>
      <c r="V31" s="128" t="s">
        <v>96</v>
      </c>
      <c r="W31" s="129">
        <v>4</v>
      </c>
      <c r="X31" s="129">
        <v>4</v>
      </c>
      <c r="Y31" s="130">
        <f t="shared" si="2"/>
        <v>0</v>
      </c>
      <c r="Z31" s="130">
        <f t="shared" si="5"/>
        <v>4800</v>
      </c>
      <c r="AA31" s="130"/>
      <c r="AB31" s="131" t="s">
        <v>28</v>
      </c>
      <c r="AC31" s="61">
        <v>0.60763888888888895</v>
      </c>
      <c r="AD31" s="60" t="s">
        <v>21</v>
      </c>
      <c r="AE31" s="61">
        <v>0.62152777777777779</v>
      </c>
      <c r="AF31" s="61">
        <v>0.62847222222222221</v>
      </c>
      <c r="AG31" s="60" t="s">
        <v>21</v>
      </c>
      <c r="AH31" s="62">
        <v>0.63541666666666663</v>
      </c>
      <c r="AI31" s="79"/>
      <c r="AJ31" s="5"/>
      <c r="AK31" s="14"/>
      <c r="AL31" s="14"/>
      <c r="AM31" s="152" t="s">
        <v>131</v>
      </c>
    </row>
    <row r="32" spans="3:39" s="1" customFormat="1" ht="37.5" customHeight="1" thickTop="1" x14ac:dyDescent="0.2">
      <c r="C32" s="430"/>
      <c r="D32" s="432"/>
      <c r="E32" s="403"/>
      <c r="F32" s="434"/>
      <c r="G32" s="436"/>
      <c r="H32" s="436"/>
      <c r="I32" s="436"/>
      <c r="J32" s="604"/>
      <c r="K32" s="184"/>
      <c r="L32" s="414"/>
      <c r="M32" s="412"/>
      <c r="N32" s="414"/>
      <c r="O32" s="414"/>
      <c r="P32" s="416"/>
      <c r="Q32" s="418"/>
      <c r="R32" s="420">
        <v>0.63541666666666663</v>
      </c>
      <c r="S32" s="372" t="s">
        <v>49</v>
      </c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4"/>
      <c r="AI32" s="140"/>
      <c r="AJ32" s="5"/>
      <c r="AK32" s="14"/>
      <c r="AL32" s="14"/>
      <c r="AM32" s="151" t="s">
        <v>150</v>
      </c>
    </row>
    <row r="33" spans="3:39" s="1" customFormat="1" ht="37.5" customHeight="1" thickBot="1" x14ac:dyDescent="0.25">
      <c r="C33" s="431"/>
      <c r="D33" s="433"/>
      <c r="E33" s="403"/>
      <c r="F33" s="435"/>
      <c r="G33" s="437"/>
      <c r="H33" s="437"/>
      <c r="I33" s="437"/>
      <c r="J33" s="605"/>
      <c r="K33" s="185"/>
      <c r="L33" s="415"/>
      <c r="M33" s="413"/>
      <c r="N33" s="415"/>
      <c r="O33" s="415"/>
      <c r="P33" s="417"/>
      <c r="Q33" s="419"/>
      <c r="R33" s="421"/>
      <c r="S33" s="375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7"/>
      <c r="AI33" s="78"/>
      <c r="AJ33" s="5"/>
      <c r="AK33" s="14"/>
      <c r="AL33" s="14"/>
      <c r="AM33" s="154" t="s">
        <v>158</v>
      </c>
    </row>
    <row r="34" spans="3:39" s="1" customFormat="1" ht="37.5" customHeight="1" x14ac:dyDescent="0.2">
      <c r="C34" s="381">
        <v>0.64583333333333337</v>
      </c>
      <c r="D34" s="132"/>
      <c r="E34" s="403"/>
      <c r="F34" s="384" t="s">
        <v>97</v>
      </c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6"/>
      <c r="R34" s="421"/>
      <c r="S34" s="375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7"/>
      <c r="AI34" s="16"/>
      <c r="AJ34" s="5"/>
      <c r="AK34" s="14"/>
      <c r="AL34" s="14"/>
      <c r="AM34" s="154" t="s">
        <v>152</v>
      </c>
    </row>
    <row r="35" spans="3:39" s="1" customFormat="1" ht="37.5" customHeight="1" x14ac:dyDescent="0.2">
      <c r="C35" s="382"/>
      <c r="D35" s="133"/>
      <c r="E35" s="403"/>
      <c r="F35" s="387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9"/>
      <c r="R35" s="421"/>
      <c r="S35" s="375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7"/>
      <c r="AI35" s="17"/>
      <c r="AJ35" s="148"/>
      <c r="AK35" s="73"/>
      <c r="AL35" s="73"/>
      <c r="AM35" s="153"/>
    </row>
    <row r="36" spans="3:39" s="1" customFormat="1" ht="37.5" customHeight="1" thickBot="1" x14ac:dyDescent="0.25">
      <c r="C36" s="383"/>
      <c r="D36" s="134"/>
      <c r="E36" s="472"/>
      <c r="F36" s="390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2"/>
      <c r="R36" s="422"/>
      <c r="S36" s="378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80"/>
      <c r="AI36" s="119" t="s">
        <v>111</v>
      </c>
      <c r="AJ36" s="5" t="s">
        <v>107</v>
      </c>
      <c r="AK36" s="14" t="s">
        <v>107</v>
      </c>
      <c r="AL36" s="14" t="s">
        <v>107</v>
      </c>
      <c r="AM36" s="393"/>
    </row>
    <row r="37" spans="3:39" s="1" customFormat="1" ht="37.5" customHeight="1" thickTop="1" x14ac:dyDescent="0.2">
      <c r="C37" s="396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8"/>
      <c r="R37" s="110">
        <v>0.67708333333333337</v>
      </c>
      <c r="S37" s="38">
        <v>23</v>
      </c>
      <c r="T37" s="100" t="s">
        <v>23</v>
      </c>
      <c r="U37" s="402" t="s">
        <v>24</v>
      </c>
      <c r="V37" s="122" t="s">
        <v>98</v>
      </c>
      <c r="W37" s="99">
        <v>48</v>
      </c>
      <c r="X37" s="99">
        <v>45</v>
      </c>
      <c r="Y37" s="93">
        <f t="shared" ref="Y37:Y44" si="6">X37-W37</f>
        <v>-3</v>
      </c>
      <c r="Z37" s="176">
        <f t="shared" ref="Z37:Z44" si="7">X37*700+3000</f>
        <v>34500</v>
      </c>
      <c r="AA37" s="176"/>
      <c r="AB37" s="111" t="s">
        <v>68</v>
      </c>
      <c r="AC37" s="102">
        <v>0.65625</v>
      </c>
      <c r="AD37" s="101" t="s">
        <v>21</v>
      </c>
      <c r="AE37" s="102">
        <v>0.67013888888888884</v>
      </c>
      <c r="AF37" s="40">
        <v>0.67708333333333337</v>
      </c>
      <c r="AG37" s="101" t="s">
        <v>21</v>
      </c>
      <c r="AH37" s="42">
        <v>0.6875</v>
      </c>
      <c r="AI37" s="15" t="s">
        <v>112</v>
      </c>
      <c r="AJ37" s="5" t="s">
        <v>29</v>
      </c>
      <c r="AK37" s="9" t="s">
        <v>137</v>
      </c>
      <c r="AL37" s="9" t="s">
        <v>31</v>
      </c>
      <c r="AM37" s="394"/>
    </row>
    <row r="38" spans="3:39" s="1" customFormat="1" ht="37.5" customHeight="1" x14ac:dyDescent="0.2">
      <c r="C38" s="382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9"/>
      <c r="R38" s="70">
        <v>0.6875</v>
      </c>
      <c r="S38" s="81">
        <v>24</v>
      </c>
      <c r="T38" s="43" t="s">
        <v>23</v>
      </c>
      <c r="U38" s="403"/>
      <c r="V38" s="122" t="s">
        <v>99</v>
      </c>
      <c r="W38" s="44">
        <v>40</v>
      </c>
      <c r="X38" s="44">
        <v>42</v>
      </c>
      <c r="Y38" s="93">
        <f t="shared" si="6"/>
        <v>2</v>
      </c>
      <c r="Z38" s="176">
        <f t="shared" si="7"/>
        <v>32400</v>
      </c>
      <c r="AA38" s="176"/>
      <c r="AB38" s="45" t="s">
        <v>67</v>
      </c>
      <c r="AC38" s="46">
        <v>0.66666666666666663</v>
      </c>
      <c r="AD38" s="47" t="s">
        <v>21</v>
      </c>
      <c r="AE38" s="46">
        <v>0.68055555555555547</v>
      </c>
      <c r="AF38" s="40">
        <v>0.6875</v>
      </c>
      <c r="AG38" s="47" t="s">
        <v>21</v>
      </c>
      <c r="AH38" s="42">
        <v>0.69791666666666663</v>
      </c>
      <c r="AI38" s="16" t="s">
        <v>121</v>
      </c>
      <c r="AJ38" s="5" t="s">
        <v>58</v>
      </c>
      <c r="AK38" s="5" t="s">
        <v>76</v>
      </c>
      <c r="AL38" s="5" t="s">
        <v>140</v>
      </c>
      <c r="AM38" s="394"/>
    </row>
    <row r="39" spans="3:39" s="1" customFormat="1" ht="37.5" customHeight="1" x14ac:dyDescent="0.2">
      <c r="C39" s="382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9"/>
      <c r="R39" s="66">
        <v>0.69791666666666696</v>
      </c>
      <c r="S39" s="81">
        <v>25</v>
      </c>
      <c r="T39" s="43" t="s">
        <v>23</v>
      </c>
      <c r="U39" s="403"/>
      <c r="V39" s="122" t="s">
        <v>100</v>
      </c>
      <c r="W39" s="44">
        <v>33</v>
      </c>
      <c r="X39" s="44">
        <v>34</v>
      </c>
      <c r="Y39" s="93">
        <f t="shared" si="6"/>
        <v>1</v>
      </c>
      <c r="Z39" s="176">
        <f t="shared" si="7"/>
        <v>26800</v>
      </c>
      <c r="AA39" s="176"/>
      <c r="AB39" s="45" t="s">
        <v>68</v>
      </c>
      <c r="AC39" s="46">
        <v>0.67708333333333304</v>
      </c>
      <c r="AD39" s="47" t="s">
        <v>21</v>
      </c>
      <c r="AE39" s="46">
        <v>0.69097222222222199</v>
      </c>
      <c r="AF39" s="40">
        <v>0.69791666666666696</v>
      </c>
      <c r="AG39" s="47" t="s">
        <v>21</v>
      </c>
      <c r="AH39" s="42">
        <v>0.70833333333333304</v>
      </c>
      <c r="AI39" s="85" t="s">
        <v>122</v>
      </c>
      <c r="AJ39" s="9" t="s">
        <v>160</v>
      </c>
      <c r="AK39" s="9"/>
      <c r="AL39" s="9" t="s">
        <v>167</v>
      </c>
      <c r="AM39" s="394"/>
    </row>
    <row r="40" spans="3:39" s="1" customFormat="1" ht="37.5" customHeight="1" x14ac:dyDescent="0.2">
      <c r="C40" s="382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9"/>
      <c r="R40" s="70">
        <v>0.70833333333333404</v>
      </c>
      <c r="S40" s="81">
        <v>26</v>
      </c>
      <c r="T40" s="38" t="s">
        <v>23</v>
      </c>
      <c r="U40" s="403"/>
      <c r="V40" s="122" t="s">
        <v>56</v>
      </c>
      <c r="W40" s="50">
        <v>24</v>
      </c>
      <c r="X40" s="50">
        <v>21</v>
      </c>
      <c r="Y40" s="93">
        <f t="shared" si="6"/>
        <v>-3</v>
      </c>
      <c r="Z40" s="176">
        <f t="shared" si="7"/>
        <v>17700</v>
      </c>
      <c r="AA40" s="176"/>
      <c r="AB40" s="39" t="s">
        <v>67</v>
      </c>
      <c r="AC40" s="46">
        <v>0.6875</v>
      </c>
      <c r="AD40" s="41" t="s">
        <v>21</v>
      </c>
      <c r="AE40" s="46">
        <v>0.70138888888888895</v>
      </c>
      <c r="AF40" s="40">
        <v>0.70833333333333304</v>
      </c>
      <c r="AG40" s="41" t="s">
        <v>21</v>
      </c>
      <c r="AH40" s="42">
        <v>0.71875</v>
      </c>
      <c r="AI40" s="15" t="s">
        <v>138</v>
      </c>
      <c r="AJ40" s="145" t="s">
        <v>141</v>
      </c>
      <c r="AK40" s="77"/>
      <c r="AL40" s="77"/>
      <c r="AM40" s="394"/>
    </row>
    <row r="41" spans="3:39" s="1" customFormat="1" ht="37.5" customHeight="1" x14ac:dyDescent="0.2">
      <c r="C41" s="382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9"/>
      <c r="R41" s="66">
        <v>0.71875</v>
      </c>
      <c r="S41" s="81">
        <v>27</v>
      </c>
      <c r="T41" s="43" t="s">
        <v>23</v>
      </c>
      <c r="U41" s="403"/>
      <c r="V41" s="122" t="s">
        <v>101</v>
      </c>
      <c r="W41" s="44">
        <v>35</v>
      </c>
      <c r="X41" s="44">
        <v>37</v>
      </c>
      <c r="Y41" s="93">
        <f t="shared" si="6"/>
        <v>2</v>
      </c>
      <c r="Z41" s="176">
        <f t="shared" si="7"/>
        <v>28900</v>
      </c>
      <c r="AA41" s="176"/>
      <c r="AB41" s="45" t="s">
        <v>68</v>
      </c>
      <c r="AC41" s="46">
        <v>0.69791666666666696</v>
      </c>
      <c r="AD41" s="47" t="s">
        <v>21</v>
      </c>
      <c r="AE41" s="46">
        <v>0.71180555555555503</v>
      </c>
      <c r="AF41" s="40">
        <v>0.71875</v>
      </c>
      <c r="AG41" s="47" t="s">
        <v>21</v>
      </c>
      <c r="AH41" s="42">
        <v>0.72916666666666696</v>
      </c>
      <c r="AI41" s="15" t="s">
        <v>139</v>
      </c>
      <c r="AJ41" s="145" t="s">
        <v>142</v>
      </c>
      <c r="AK41" s="83"/>
      <c r="AL41" s="77"/>
      <c r="AM41" s="394"/>
    </row>
    <row r="42" spans="3:39" s="1" customFormat="1" ht="37.5" customHeight="1" x14ac:dyDescent="0.2">
      <c r="C42" s="382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9"/>
      <c r="R42" s="70">
        <v>0.72916666666666696</v>
      </c>
      <c r="S42" s="81">
        <v>28</v>
      </c>
      <c r="T42" s="43" t="s">
        <v>23</v>
      </c>
      <c r="U42" s="403"/>
      <c r="V42" s="122" t="s">
        <v>1</v>
      </c>
      <c r="W42" s="44">
        <v>65</v>
      </c>
      <c r="X42" s="44">
        <v>64</v>
      </c>
      <c r="Y42" s="93">
        <f t="shared" si="6"/>
        <v>-1</v>
      </c>
      <c r="Z42" s="176">
        <f t="shared" si="7"/>
        <v>47800</v>
      </c>
      <c r="AA42" s="176"/>
      <c r="AB42" s="45" t="s">
        <v>67</v>
      </c>
      <c r="AC42" s="46">
        <v>0.70833333333333304</v>
      </c>
      <c r="AD42" s="47" t="s">
        <v>21</v>
      </c>
      <c r="AE42" s="46">
        <v>0.72222222222222199</v>
      </c>
      <c r="AF42" s="40">
        <v>0.72916666666666696</v>
      </c>
      <c r="AG42" s="47" t="s">
        <v>21</v>
      </c>
      <c r="AH42" s="42">
        <v>0.73958333333333304</v>
      </c>
      <c r="AI42" s="78"/>
      <c r="AJ42" s="82"/>
      <c r="AK42" s="14"/>
      <c r="AL42" s="77"/>
      <c r="AM42" s="394"/>
    </row>
    <row r="43" spans="3:39" s="1" customFormat="1" ht="37.5" customHeight="1" x14ac:dyDescent="0.2">
      <c r="C43" s="382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9"/>
      <c r="R43" s="66">
        <v>0.73958333333333404</v>
      </c>
      <c r="S43" s="81">
        <v>29</v>
      </c>
      <c r="T43" s="43" t="s">
        <v>23</v>
      </c>
      <c r="U43" s="403"/>
      <c r="V43" s="122" t="s">
        <v>102</v>
      </c>
      <c r="W43" s="44">
        <v>50</v>
      </c>
      <c r="X43" s="44">
        <v>47</v>
      </c>
      <c r="Y43" s="93">
        <f t="shared" si="6"/>
        <v>-3</v>
      </c>
      <c r="Z43" s="176">
        <f t="shared" si="7"/>
        <v>35900</v>
      </c>
      <c r="AA43" s="176"/>
      <c r="AB43" s="45" t="s">
        <v>68</v>
      </c>
      <c r="AC43" s="46">
        <v>0.71875</v>
      </c>
      <c r="AD43" s="47" t="s">
        <v>21</v>
      </c>
      <c r="AE43" s="46">
        <v>0.73263888888888895</v>
      </c>
      <c r="AF43" s="40">
        <v>0.73958333333333304</v>
      </c>
      <c r="AG43" s="47" t="s">
        <v>21</v>
      </c>
      <c r="AH43" s="42">
        <v>0.75</v>
      </c>
      <c r="AI43" s="78" t="s">
        <v>113</v>
      </c>
      <c r="AJ43" s="82"/>
      <c r="AK43" s="14"/>
      <c r="AL43" s="14"/>
      <c r="AM43" s="394"/>
    </row>
    <row r="44" spans="3:39" s="1" customFormat="1" ht="37.5" customHeight="1" thickBot="1" x14ac:dyDescent="0.25">
      <c r="C44" s="399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1"/>
      <c r="R44" s="70">
        <v>0.750000000000001</v>
      </c>
      <c r="S44" s="81">
        <v>30</v>
      </c>
      <c r="T44" s="43" t="s">
        <v>23</v>
      </c>
      <c r="U44" s="404"/>
      <c r="V44" s="135" t="s">
        <v>103</v>
      </c>
      <c r="W44" s="44">
        <v>40</v>
      </c>
      <c r="X44" s="44">
        <v>34</v>
      </c>
      <c r="Y44" s="93">
        <f t="shared" si="6"/>
        <v>-6</v>
      </c>
      <c r="Z44" s="176">
        <f t="shared" si="7"/>
        <v>26800</v>
      </c>
      <c r="AA44" s="176"/>
      <c r="AB44" s="45" t="s">
        <v>67</v>
      </c>
      <c r="AC44" s="46">
        <v>0.72916666666666596</v>
      </c>
      <c r="AD44" s="47" t="s">
        <v>21</v>
      </c>
      <c r="AE44" s="46">
        <v>0.74305555555555503</v>
      </c>
      <c r="AF44" s="40">
        <v>0.75</v>
      </c>
      <c r="AG44" s="47" t="s">
        <v>21</v>
      </c>
      <c r="AH44" s="42">
        <v>0.76041666666666596</v>
      </c>
      <c r="AI44" s="80" t="s">
        <v>114</v>
      </c>
      <c r="AJ44" s="82"/>
      <c r="AK44" s="5"/>
      <c r="AL44" s="14"/>
      <c r="AM44" s="394"/>
    </row>
    <row r="45" spans="3:39" s="1" customFormat="1" ht="37.5" customHeight="1" thickBot="1" x14ac:dyDescent="0.25">
      <c r="C45" s="63">
        <v>0.77083333333333337</v>
      </c>
      <c r="D45" s="405" t="s">
        <v>39</v>
      </c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6"/>
      <c r="R45" s="63">
        <v>0.76041666666666663</v>
      </c>
      <c r="S45" s="407" t="s">
        <v>39</v>
      </c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9"/>
      <c r="AI45" s="79" t="s">
        <v>113</v>
      </c>
      <c r="AJ45" s="82"/>
      <c r="AK45" s="14"/>
      <c r="AL45" s="14"/>
      <c r="AM45" s="394"/>
    </row>
    <row r="46" spans="3:39" s="1" customFormat="1" ht="37.5" customHeight="1" x14ac:dyDescent="0.2">
      <c r="C46" s="366" t="s">
        <v>57</v>
      </c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112"/>
      <c r="W46" s="112"/>
      <c r="X46" s="112"/>
      <c r="Y46" s="112"/>
      <c r="Z46" s="181"/>
      <c r="AA46" s="181"/>
      <c r="AB46" s="112"/>
      <c r="AC46" s="112"/>
      <c r="AD46" s="112"/>
      <c r="AE46" s="112"/>
      <c r="AF46" s="112"/>
      <c r="AG46" s="112"/>
      <c r="AH46" s="113"/>
      <c r="AI46" s="16"/>
      <c r="AJ46" s="5" t="s">
        <v>66</v>
      </c>
      <c r="AK46" s="410" t="s">
        <v>38</v>
      </c>
      <c r="AL46" s="410"/>
      <c r="AM46" s="394"/>
    </row>
    <row r="47" spans="3:39" s="1" customFormat="1" ht="37.5" customHeight="1" thickBot="1" x14ac:dyDescent="0.25">
      <c r="C47" s="360" t="s">
        <v>41</v>
      </c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114"/>
      <c r="W47" s="114"/>
      <c r="X47" s="114"/>
      <c r="Y47" s="114"/>
      <c r="Z47" s="167"/>
      <c r="AA47" s="167"/>
      <c r="AB47" s="114"/>
      <c r="AC47" s="114"/>
      <c r="AD47" s="114"/>
      <c r="AE47" s="114"/>
      <c r="AF47" s="114"/>
      <c r="AG47" s="114"/>
      <c r="AH47" s="115"/>
      <c r="AI47" s="18" t="s">
        <v>64</v>
      </c>
      <c r="AJ47" s="19" t="s">
        <v>65</v>
      </c>
      <c r="AK47" s="362" t="s">
        <v>40</v>
      </c>
      <c r="AL47" s="363"/>
      <c r="AM47" s="395"/>
    </row>
    <row r="48" spans="3:39" s="1" customFormat="1" ht="37.5" customHeight="1" x14ac:dyDescent="0.2">
      <c r="C48" s="364" t="s">
        <v>43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116"/>
      <c r="W48" s="116"/>
      <c r="X48" s="116"/>
      <c r="Y48" s="116"/>
      <c r="Z48" s="168"/>
      <c r="AA48" s="168"/>
      <c r="AB48" s="116"/>
      <c r="AC48" s="116"/>
      <c r="AD48" s="116"/>
      <c r="AE48" s="116"/>
      <c r="AF48" s="116"/>
      <c r="AG48" s="116"/>
      <c r="AH48" s="117"/>
      <c r="AI48" s="366" t="s">
        <v>74</v>
      </c>
      <c r="AJ48" s="367"/>
      <c r="AK48" s="367"/>
      <c r="AL48" s="367"/>
      <c r="AM48" s="368"/>
    </row>
    <row r="49" spans="3:39" s="1" customFormat="1" ht="37.5" customHeight="1" x14ac:dyDescent="0.2">
      <c r="C49" s="364" t="s">
        <v>44</v>
      </c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116"/>
      <c r="W49" s="116"/>
      <c r="X49" s="116"/>
      <c r="Y49" s="116"/>
      <c r="Z49" s="168"/>
      <c r="AA49" s="168"/>
      <c r="AB49" s="116"/>
      <c r="AC49" s="116"/>
      <c r="AD49" s="116"/>
      <c r="AE49" s="116"/>
      <c r="AF49" s="116"/>
      <c r="AG49" s="116"/>
      <c r="AH49" s="117"/>
      <c r="AI49" s="369" t="s">
        <v>75</v>
      </c>
      <c r="AJ49" s="370"/>
      <c r="AK49" s="370"/>
      <c r="AL49" s="370"/>
      <c r="AM49" s="371"/>
    </row>
    <row r="50" spans="3:39" s="1" customFormat="1" ht="37.5" customHeight="1" thickBot="1" x14ac:dyDescent="0.25">
      <c r="C50" s="136"/>
      <c r="D50" s="141"/>
      <c r="E50" s="141"/>
      <c r="F50" s="141"/>
      <c r="G50" s="141"/>
      <c r="H50" s="141"/>
      <c r="I50" s="141"/>
      <c r="J50" s="226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2"/>
      <c r="Z50" s="142"/>
      <c r="AA50" s="142"/>
      <c r="AB50" s="141"/>
      <c r="AC50" s="141"/>
      <c r="AD50" s="141"/>
      <c r="AE50" s="141"/>
      <c r="AF50" s="141"/>
      <c r="AG50" s="141"/>
      <c r="AH50" s="143"/>
      <c r="AI50" s="357" t="s">
        <v>42</v>
      </c>
      <c r="AJ50" s="358"/>
      <c r="AK50" s="358"/>
      <c r="AL50" s="358"/>
      <c r="AM50" s="359"/>
    </row>
    <row r="51" spans="3:39" s="20" customFormat="1" ht="52.5" customHeight="1" x14ac:dyDescent="0.35">
      <c r="C51" s="21"/>
      <c r="D51" s="22"/>
      <c r="E51" s="22"/>
      <c r="F51" s="22"/>
      <c r="G51" s="22"/>
      <c r="H51" s="22"/>
      <c r="I51" s="22"/>
      <c r="J51" s="227"/>
      <c r="K51" s="22"/>
      <c r="L51" s="22"/>
      <c r="M51" s="22"/>
      <c r="N51" s="22"/>
      <c r="O51" s="22"/>
      <c r="P51" s="22"/>
      <c r="Q51" s="22"/>
      <c r="R51" s="21"/>
      <c r="S51" s="21"/>
      <c r="T51" s="21"/>
      <c r="U51" s="21"/>
      <c r="V51" s="13"/>
      <c r="W51" s="21"/>
      <c r="X51" s="21"/>
      <c r="Y51" s="95"/>
      <c r="Z51" s="95"/>
      <c r="AA51" s="95"/>
      <c r="AB51" s="22"/>
      <c r="AC51" s="22"/>
      <c r="AD51" s="22"/>
      <c r="AE51" s="22"/>
      <c r="AF51" s="22"/>
      <c r="AG51" s="22"/>
      <c r="AH51" s="22"/>
      <c r="AI51" s="22"/>
      <c r="AK51" s="22"/>
      <c r="AL51" s="22"/>
      <c r="AM51" s="22"/>
    </row>
    <row r="52" spans="3:39" ht="37.5" customHeight="1" x14ac:dyDescent="0.35">
      <c r="AJ52" s="20"/>
    </row>
    <row r="53" spans="3:39" ht="37.5" customHeight="1" x14ac:dyDescent="0.35">
      <c r="AJ53" s="20"/>
    </row>
    <row r="54" spans="3:39" ht="37.5" customHeight="1" x14ac:dyDescent="0.35">
      <c r="V54" s="20"/>
    </row>
    <row r="55" spans="3:39" ht="37.5" customHeight="1" x14ac:dyDescent="0.35">
      <c r="V55" s="20"/>
    </row>
    <row r="56" spans="3:39" ht="37.5" customHeight="1" x14ac:dyDescent="0.35">
      <c r="V56" s="20"/>
      <c r="AJ56" s="20"/>
    </row>
    <row r="57" spans="3:39" ht="37.5" customHeight="1" x14ac:dyDescent="0.35">
      <c r="V57" s="20"/>
      <c r="AJ57" s="20"/>
    </row>
    <row r="58" spans="3:39" ht="37.5" customHeight="1" x14ac:dyDescent="0.35">
      <c r="V58" s="20"/>
      <c r="AJ58" s="20"/>
    </row>
    <row r="59" spans="3:39" ht="37.5" customHeight="1" x14ac:dyDescent="0.35">
      <c r="V59" s="20"/>
      <c r="AJ59" s="20"/>
    </row>
    <row r="60" spans="3:39" ht="37.5" customHeight="1" x14ac:dyDescent="0.35">
      <c r="V60" s="20"/>
    </row>
    <row r="61" spans="3:39" ht="37.5" customHeight="1" x14ac:dyDescent="0.35">
      <c r="V61" s="20"/>
    </row>
    <row r="62" spans="3:39" ht="37.5" customHeight="1" x14ac:dyDescent="0.35">
      <c r="V62" s="20"/>
      <c r="AH62" s="75"/>
    </row>
    <row r="63" spans="3:39" ht="37.5" customHeight="1" x14ac:dyDescent="0.35">
      <c r="V63" s="20"/>
      <c r="AH63" s="75"/>
      <c r="AJ63" s="75"/>
      <c r="AK63" s="75"/>
    </row>
    <row r="64" spans="3:39" ht="37.5" customHeight="1" x14ac:dyDescent="0.35">
      <c r="V64" s="20"/>
      <c r="AH64" s="75"/>
      <c r="AJ64" s="75"/>
      <c r="AK64" s="75"/>
    </row>
    <row r="65" spans="22:37" ht="37.5" customHeight="1" x14ac:dyDescent="0.35">
      <c r="V65" s="20"/>
      <c r="AH65" s="75"/>
      <c r="AJ65" s="75"/>
      <c r="AK65" s="75"/>
    </row>
    <row r="66" spans="22:37" ht="37.5" customHeight="1" x14ac:dyDescent="0.35">
      <c r="V66" s="20"/>
      <c r="AH66" s="75"/>
      <c r="AJ66" s="75"/>
      <c r="AK66" s="75"/>
    </row>
    <row r="67" spans="22:37" ht="37.5" customHeight="1" x14ac:dyDescent="0.35">
      <c r="V67" s="20"/>
      <c r="AH67" s="75"/>
      <c r="AJ67" s="75"/>
      <c r="AK67" s="75"/>
    </row>
    <row r="68" spans="22:37" ht="37.5" customHeight="1" x14ac:dyDescent="0.35">
      <c r="V68" s="20"/>
      <c r="AH68" s="75"/>
      <c r="AJ68" s="75"/>
      <c r="AK68" s="75"/>
    </row>
    <row r="69" spans="22:37" ht="37.5" customHeight="1" x14ac:dyDescent="0.35">
      <c r="V69" s="20"/>
      <c r="AH69" s="75"/>
      <c r="AJ69" s="75"/>
      <c r="AK69" s="75"/>
    </row>
    <row r="70" spans="22:37" ht="37.5" customHeight="1" x14ac:dyDescent="0.35">
      <c r="AH70" s="75"/>
      <c r="AJ70" s="75"/>
      <c r="AK70" s="75"/>
    </row>
    <row r="71" spans="22:37" ht="37.5" customHeight="1" x14ac:dyDescent="0.35">
      <c r="AH71" s="75"/>
      <c r="AJ71" s="75"/>
      <c r="AK71" s="75"/>
    </row>
    <row r="72" spans="22:37" ht="37.5" customHeight="1" x14ac:dyDescent="0.35">
      <c r="AH72" s="75"/>
      <c r="AJ72" s="75"/>
      <c r="AK72" s="75"/>
    </row>
    <row r="73" spans="22:37" ht="37.5" customHeight="1" x14ac:dyDescent="0.35">
      <c r="AH73" s="75"/>
      <c r="AJ73" s="75"/>
      <c r="AK73" s="75"/>
    </row>
    <row r="74" spans="22:37" ht="37.5" customHeight="1" x14ac:dyDescent="0.35">
      <c r="AH74" s="75"/>
      <c r="AJ74" s="75"/>
      <c r="AK74" s="75"/>
    </row>
    <row r="75" spans="22:37" ht="37.5" customHeight="1" x14ac:dyDescent="0.35">
      <c r="AH75" s="75"/>
      <c r="AJ75" s="75"/>
      <c r="AK75" s="75"/>
    </row>
    <row r="76" spans="22:37" ht="37.5" customHeight="1" x14ac:dyDescent="0.35">
      <c r="AH76" s="75"/>
      <c r="AJ76" s="75"/>
      <c r="AK76" s="75"/>
    </row>
    <row r="77" spans="22:37" ht="37.5" customHeight="1" x14ac:dyDescent="0.35">
      <c r="AH77" s="75"/>
      <c r="AJ77" s="75"/>
      <c r="AK77" s="75"/>
    </row>
    <row r="78" spans="22:37" ht="37.5" customHeight="1" x14ac:dyDescent="0.35">
      <c r="AH78" s="75"/>
      <c r="AJ78" s="75"/>
      <c r="AK78" s="75"/>
    </row>
    <row r="79" spans="22:37" ht="37.5" customHeight="1" x14ac:dyDescent="0.35">
      <c r="AH79" s="75"/>
      <c r="AJ79" s="75"/>
      <c r="AK79" s="75"/>
    </row>
    <row r="80" spans="22:37" ht="37.5" customHeight="1" x14ac:dyDescent="0.35">
      <c r="AH80" s="75"/>
      <c r="AJ80" s="75"/>
      <c r="AK80" s="75"/>
    </row>
    <row r="81" spans="34:38" ht="37.5" customHeight="1" x14ac:dyDescent="0.35">
      <c r="AH81" s="75"/>
      <c r="AJ81" s="75"/>
      <c r="AK81" s="75"/>
    </row>
    <row r="82" spans="34:38" ht="37.5" customHeight="1" x14ac:dyDescent="0.35">
      <c r="AH82" s="75"/>
      <c r="AJ82" s="75"/>
      <c r="AK82" s="75"/>
      <c r="AL82" s="75"/>
    </row>
    <row r="83" spans="34:38" ht="37.5" customHeight="1" x14ac:dyDescent="0.35">
      <c r="AH83" s="75"/>
      <c r="AJ83" s="75"/>
      <c r="AK83" s="75"/>
      <c r="AL83" s="75"/>
    </row>
    <row r="84" spans="34:38" ht="37.5" customHeight="1" x14ac:dyDescent="0.35">
      <c r="AH84" s="75"/>
      <c r="AJ84" s="75"/>
      <c r="AK84" s="75"/>
      <c r="AL84" s="75"/>
    </row>
    <row r="85" spans="34:38" ht="37.5" customHeight="1" x14ac:dyDescent="0.35">
      <c r="AH85" s="75"/>
      <c r="AJ85" s="75"/>
      <c r="AK85" s="75"/>
      <c r="AL85" s="75"/>
    </row>
    <row r="86" spans="34:38" ht="37.5" customHeight="1" x14ac:dyDescent="0.35">
      <c r="AH86" s="75"/>
      <c r="AJ86" s="75"/>
      <c r="AK86" s="75"/>
      <c r="AL86" s="75"/>
    </row>
    <row r="87" spans="34:38" ht="37.5" customHeight="1" x14ac:dyDescent="0.35">
      <c r="AI87" s="75"/>
      <c r="AJ87" s="75"/>
      <c r="AK87" s="75"/>
      <c r="AL87" s="75"/>
    </row>
  </sheetData>
  <mergeCells count="188">
    <mergeCell ref="D30:D33"/>
    <mergeCell ref="C30:C33"/>
    <mergeCell ref="L30:L33"/>
    <mergeCell ref="I30:I33"/>
    <mergeCell ref="H30:H33"/>
    <mergeCell ref="G30:G33"/>
    <mergeCell ref="F30:F33"/>
    <mergeCell ref="Q30:Q33"/>
    <mergeCell ref="P30:P33"/>
    <mergeCell ref="O30:O33"/>
    <mergeCell ref="N30:N33"/>
    <mergeCell ref="M30:M33"/>
    <mergeCell ref="C1:AQ2"/>
    <mergeCell ref="J5:J6"/>
    <mergeCell ref="J7:J8"/>
    <mergeCell ref="J9:J10"/>
    <mergeCell ref="J12:J13"/>
    <mergeCell ref="J14:J16"/>
    <mergeCell ref="J17:J19"/>
    <mergeCell ref="J20:J23"/>
    <mergeCell ref="J24:J29"/>
    <mergeCell ref="C24:C29"/>
    <mergeCell ref="AB25:AB26"/>
    <mergeCell ref="C5:C6"/>
    <mergeCell ref="D5:D6"/>
    <mergeCell ref="F5:F6"/>
    <mergeCell ref="G5:G6"/>
    <mergeCell ref="H5:H6"/>
    <mergeCell ref="I5:I6"/>
    <mergeCell ref="D20:D23"/>
    <mergeCell ref="C12:C13"/>
    <mergeCell ref="D12:D13"/>
    <mergeCell ref="P5:P6"/>
    <mergeCell ref="Q5:Q6"/>
    <mergeCell ref="Q7:Q8"/>
    <mergeCell ref="P7:P8"/>
    <mergeCell ref="Q14:Q16"/>
    <mergeCell ref="O20:O23"/>
    <mergeCell ref="P20:P23"/>
    <mergeCell ref="Q20:Q23"/>
    <mergeCell ref="AI49:AM49"/>
    <mergeCell ref="AJ25:AJ26"/>
    <mergeCell ref="AJ27:AJ28"/>
    <mergeCell ref="AK47:AL47"/>
    <mergeCell ref="AK25:AK26"/>
    <mergeCell ref="AL25:AL26"/>
    <mergeCell ref="AM36:AM47"/>
    <mergeCell ref="AL27:AL28"/>
    <mergeCell ref="AI48:AM48"/>
    <mergeCell ref="AK46:AL46"/>
    <mergeCell ref="AM27:AM28"/>
    <mergeCell ref="AI27:AI28"/>
    <mergeCell ref="AM25:AM26"/>
    <mergeCell ref="AF27:AF28"/>
    <mergeCell ref="AE27:AE28"/>
    <mergeCell ref="AD27:AD28"/>
    <mergeCell ref="AC25:AC26"/>
    <mergeCell ref="U37:U44"/>
    <mergeCell ref="D14:D16"/>
    <mergeCell ref="F14:F16"/>
    <mergeCell ref="G14:G16"/>
    <mergeCell ref="H14:H16"/>
    <mergeCell ref="I14:I16"/>
    <mergeCell ref="L14:L16"/>
    <mergeCell ref="M14:M16"/>
    <mergeCell ref="Z25:Z26"/>
    <mergeCell ref="Z27:Z28"/>
    <mergeCell ref="N14:N16"/>
    <mergeCell ref="G20:G23"/>
    <mergeCell ref="H20:H23"/>
    <mergeCell ref="I20:I23"/>
    <mergeCell ref="L20:L23"/>
    <mergeCell ref="M20:M23"/>
    <mergeCell ref="N20:N23"/>
    <mergeCell ref="E14:E36"/>
    <mergeCell ref="F34:Q36"/>
    <mergeCell ref="O14:O16"/>
    <mergeCell ref="P14:P16"/>
    <mergeCell ref="J30:J33"/>
    <mergeCell ref="R25:R26"/>
    <mergeCell ref="S25:S26"/>
    <mergeCell ref="V25:V26"/>
    <mergeCell ref="N12:N13"/>
    <mergeCell ref="O12:O13"/>
    <mergeCell ref="P12:P13"/>
    <mergeCell ref="Q12:Q13"/>
    <mergeCell ref="D45:Q45"/>
    <mergeCell ref="S45:AH45"/>
    <mergeCell ref="Y25:Y26"/>
    <mergeCell ref="X25:X26"/>
    <mergeCell ref="R27:R28"/>
    <mergeCell ref="AC27:AC28"/>
    <mergeCell ref="AB27:AB28"/>
    <mergeCell ref="Y27:Y28"/>
    <mergeCell ref="X27:X28"/>
    <mergeCell ref="O24:O29"/>
    <mergeCell ref="N24:N29"/>
    <mergeCell ref="M24:M29"/>
    <mergeCell ref="L24:L29"/>
    <mergeCell ref="I24:I29"/>
    <mergeCell ref="H24:H29"/>
    <mergeCell ref="G24:G29"/>
    <mergeCell ref="F24:F29"/>
    <mergeCell ref="D24:D29"/>
    <mergeCell ref="AH27:AH28"/>
    <mergeCell ref="AG27:AG28"/>
    <mergeCell ref="AF4:AH4"/>
    <mergeCell ref="AB4:AE4"/>
    <mergeCell ref="O4:Q4"/>
    <mergeCell ref="C14:C16"/>
    <mergeCell ref="AK6:AL6"/>
    <mergeCell ref="L5:L6"/>
    <mergeCell ref="M5:M6"/>
    <mergeCell ref="N5:N6"/>
    <mergeCell ref="D7:D8"/>
    <mergeCell ref="C7:C8"/>
    <mergeCell ref="Q9:Q10"/>
    <mergeCell ref="P9:P10"/>
    <mergeCell ref="O9:O10"/>
    <mergeCell ref="N9:N10"/>
    <mergeCell ref="M9:M10"/>
    <mergeCell ref="L9:L10"/>
    <mergeCell ref="O5:O6"/>
    <mergeCell ref="E5:E13"/>
    <mergeCell ref="F12:F13"/>
    <mergeCell ref="G12:G13"/>
    <mergeCell ref="H12:H13"/>
    <mergeCell ref="I12:I13"/>
    <mergeCell ref="L12:L13"/>
    <mergeCell ref="M12:M13"/>
    <mergeCell ref="C17:C19"/>
    <mergeCell ref="C20:C23"/>
    <mergeCell ref="F11:Q11"/>
    <mergeCell ref="AI3:AM3"/>
    <mergeCell ref="C3:Q3"/>
    <mergeCell ref="U7:U16"/>
    <mergeCell ref="O7:O8"/>
    <mergeCell ref="N7:N8"/>
    <mergeCell ref="M7:M8"/>
    <mergeCell ref="L7:L8"/>
    <mergeCell ref="I7:I8"/>
    <mergeCell ref="H7:H8"/>
    <mergeCell ref="G7:G8"/>
    <mergeCell ref="F7:F8"/>
    <mergeCell ref="I9:I10"/>
    <mergeCell ref="H9:H10"/>
    <mergeCell ref="G9:G10"/>
    <mergeCell ref="F9:F10"/>
    <mergeCell ref="D9:D10"/>
    <mergeCell ref="C9:C10"/>
    <mergeCell ref="R3:AH3"/>
    <mergeCell ref="L4:N4"/>
    <mergeCell ref="R5:AH6"/>
    <mergeCell ref="H17:H19"/>
    <mergeCell ref="AI50:AM50"/>
    <mergeCell ref="S17:AH17"/>
    <mergeCell ref="AK5:AL5"/>
    <mergeCell ref="W27:W28"/>
    <mergeCell ref="V27:V28"/>
    <mergeCell ref="S27:S28"/>
    <mergeCell ref="AH25:AH26"/>
    <mergeCell ref="AG25:AG26"/>
    <mergeCell ref="AF25:AF26"/>
    <mergeCell ref="AE25:AE26"/>
    <mergeCell ref="AD25:AD26"/>
    <mergeCell ref="C46:U46"/>
    <mergeCell ref="C47:U47"/>
    <mergeCell ref="C48:U48"/>
    <mergeCell ref="C49:U49"/>
    <mergeCell ref="U18:U31"/>
    <mergeCell ref="S32:AH36"/>
    <mergeCell ref="R32:R36"/>
    <mergeCell ref="C34:C36"/>
    <mergeCell ref="C37:Q44"/>
    <mergeCell ref="W25:W26"/>
    <mergeCell ref="D17:D19"/>
    <mergeCell ref="F17:F19"/>
    <mergeCell ref="G17:G19"/>
    <mergeCell ref="I17:I19"/>
    <mergeCell ref="L17:L19"/>
    <mergeCell ref="M17:M19"/>
    <mergeCell ref="N17:N19"/>
    <mergeCell ref="F20:F23"/>
    <mergeCell ref="O17:O19"/>
    <mergeCell ref="P17:P19"/>
    <mergeCell ref="Q17:Q19"/>
    <mergeCell ref="Q24:Q29"/>
    <mergeCell ref="P24:P2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29" orientation="landscape" horizontalDpi="360" verticalDpi="360" r:id="rId1"/>
  <colBreaks count="1" manualBreakCount="1"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2017タイムスケジュール（詳細版）</vt:lpstr>
      <vt:lpstr>2018タイムスケジュール（確定版）</vt:lpstr>
      <vt:lpstr>2018さきら入門リスト</vt:lpstr>
      <vt:lpstr>2018HP掲載用タイムスケジュール</vt:lpstr>
      <vt:lpstr>2017タイムスケジュール（受付版）</vt:lpstr>
      <vt:lpstr>Sheet2</vt:lpstr>
      <vt:lpstr>Sheet3</vt:lpstr>
      <vt:lpstr>'2017タイムスケジュール（受付版）'!Print_Area</vt:lpstr>
      <vt:lpstr>'2017タイムスケジュール（詳細版）'!Print_Area</vt:lpstr>
      <vt:lpstr>'2018タイムスケジュール（確定版）'!Print_Area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nishijima</dc:creator>
  <cp:lastModifiedBy>ayako</cp:lastModifiedBy>
  <cp:lastPrinted>2018-09-14T12:50:09Z</cp:lastPrinted>
  <dcterms:created xsi:type="dcterms:W3CDTF">2015-09-17T01:20:48Z</dcterms:created>
  <dcterms:modified xsi:type="dcterms:W3CDTF">2018-09-14T12:50:48Z</dcterms:modified>
</cp:coreProperties>
</file>